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5480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28" i="69"/>
  <c r="EE127"/>
  <c r="EE126"/>
  <c r="EE125"/>
  <c r="EE124"/>
  <c r="EE123"/>
  <c r="EE122"/>
  <c r="EE121"/>
  <c r="EE120"/>
  <c r="ET119"/>
  <c r="EE119"/>
  <c r="ET118"/>
  <c r="EE118"/>
  <c r="ET117"/>
  <c r="EE117"/>
  <c r="DX105"/>
  <c r="DX104"/>
  <c r="EK104" s="1"/>
  <c r="DX103"/>
  <c r="EK103" s="1"/>
  <c r="DX102"/>
  <c r="EK102" s="1"/>
  <c r="DX101"/>
  <c r="EK101" s="1"/>
  <c r="DX100"/>
  <c r="EK100" s="1"/>
  <c r="DX99"/>
  <c r="EK99" s="1"/>
  <c r="DX98"/>
  <c r="EK98" s="1"/>
  <c r="DX97"/>
  <c r="EK97" s="1"/>
  <c r="DX96"/>
  <c r="EK96" s="1"/>
  <c r="DX95"/>
  <c r="EK95" s="1"/>
  <c r="DX94"/>
  <c r="EK94" s="1"/>
  <c r="DX93"/>
  <c r="EK93" s="1"/>
  <c r="DX92"/>
  <c r="EK92" s="1"/>
  <c r="DX91"/>
  <c r="EK91" s="1"/>
  <c r="DX90"/>
  <c r="EK90" s="1"/>
  <c r="DX89"/>
  <c r="EK89" s="1"/>
  <c r="DX88"/>
  <c r="EK88" s="1"/>
  <c r="DX87"/>
  <c r="EK87" s="1"/>
  <c r="DX86"/>
  <c r="EK86" s="1"/>
  <c r="DX85"/>
  <c r="EK85" s="1"/>
  <c r="DX84"/>
  <c r="EK84" s="1"/>
  <c r="DX83"/>
  <c r="EK83" s="1"/>
  <c r="DX82"/>
  <c r="EK82" s="1"/>
  <c r="DX81"/>
  <c r="EK81" s="1"/>
  <c r="DX80"/>
  <c r="EK80" s="1"/>
  <c r="DX79"/>
  <c r="EK79" s="1"/>
  <c r="DX78"/>
  <c r="EK78" s="1"/>
  <c r="DX77"/>
  <c r="EK77" s="1"/>
  <c r="DX76"/>
  <c r="EK76" s="1"/>
  <c r="DX75"/>
  <c r="EK75" s="1"/>
  <c r="DX74"/>
  <c r="EK74" s="1"/>
  <c r="DX73"/>
  <c r="EK73" s="1"/>
  <c r="DX72"/>
  <c r="EK72" s="1"/>
  <c r="DX71"/>
  <c r="EK71" s="1"/>
  <c r="DX70"/>
  <c r="EK70" s="1"/>
  <c r="DX69"/>
  <c r="EK69" s="1"/>
  <c r="DX68"/>
  <c r="EK68" s="1"/>
  <c r="DX67"/>
  <c r="EK67" s="1"/>
  <c r="DX66"/>
  <c r="EK66" s="1"/>
  <c r="DX65"/>
  <c r="EK65" s="1"/>
  <c r="DX64"/>
  <c r="EK64" s="1"/>
  <c r="EE49"/>
  <c r="ET49" s="1"/>
  <c r="EE48"/>
  <c r="ET48" s="1"/>
  <c r="EE47"/>
  <c r="ET47" s="1"/>
  <c r="EE46"/>
  <c r="ET46" s="1"/>
  <c r="ET45"/>
  <c r="EE45"/>
  <c r="EE44"/>
  <c r="ET44" s="1"/>
  <c r="EE43"/>
  <c r="ET43" s="1"/>
  <c r="EE42"/>
  <c r="ET42" s="1"/>
  <c r="EE41"/>
  <c r="ET41" s="1"/>
  <c r="ET40"/>
  <c r="EE40"/>
  <c r="EE39"/>
  <c r="ET39" s="1"/>
  <c r="ET38"/>
  <c r="EE38"/>
  <c r="EE37"/>
  <c r="ET37" s="1"/>
  <c r="EE36"/>
  <c r="ET36" s="1"/>
  <c r="ET35"/>
  <c r="EE35"/>
  <c r="ET34"/>
  <c r="EE34"/>
  <c r="EE33"/>
  <c r="ET33" s="1"/>
  <c r="ET32"/>
  <c r="EE32"/>
  <c r="EE31"/>
  <c r="ET31" s="1"/>
  <c r="ET30"/>
  <c r="EE30"/>
  <c r="EE29"/>
  <c r="ET29" s="1"/>
  <c r="ET28"/>
  <c r="EE28"/>
  <c r="EE27"/>
  <c r="ET27" s="1"/>
  <c r="EE26"/>
  <c r="ET26" s="1"/>
  <c r="EE25"/>
  <c r="ET25" s="1"/>
  <c r="ET24"/>
  <c r="EE24"/>
  <c r="EE23"/>
  <c r="ET23" s="1"/>
  <c r="EE22"/>
  <c r="ET22" s="1"/>
  <c r="EE21"/>
  <c r="ET21" s="1"/>
  <c r="EE20"/>
  <c r="ET20" s="1"/>
  <c r="EE19"/>
  <c r="ET19" s="1"/>
  <c r="EX104" l="1"/>
  <c r="EX103"/>
  <c r="EX102"/>
  <c r="EX101"/>
  <c r="EX100"/>
  <c r="EX99"/>
  <c r="EX98"/>
  <c r="EX97"/>
  <c r="EX96"/>
  <c r="EX95"/>
  <c r="EX94"/>
  <c r="EX93"/>
  <c r="EX92"/>
  <c r="EX91"/>
  <c r="EX90"/>
  <c r="EX89"/>
  <c r="EX88"/>
  <c r="EX87"/>
  <c r="EX86"/>
  <c r="EX85"/>
  <c r="EX84"/>
  <c r="EX83"/>
  <c r="EX82"/>
  <c r="EX81"/>
  <c r="EX80"/>
  <c r="EX79"/>
  <c r="EX78"/>
  <c r="EX77"/>
  <c r="EX76"/>
  <c r="EX75"/>
  <c r="EX74"/>
  <c r="EX73"/>
  <c r="EX72"/>
  <c r="EX71"/>
  <c r="EX70"/>
  <c r="EX69"/>
  <c r="EX68"/>
  <c r="EX67"/>
  <c r="EX66"/>
  <c r="EX65"/>
  <c r="EX64"/>
</calcChain>
</file>

<file path=xl/sharedStrings.xml><?xml version="1.0" encoding="utf-8"?>
<sst xmlns="http://schemas.openxmlformats.org/spreadsheetml/2006/main" count="239" uniqueCount="168">
  <si>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</si>
  <si>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</si>
  <si>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</si>
  <si>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</si>
  <si>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</si>
  <si>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</si>
  <si>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</si>
  <si>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</si>
  <si>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</si>
  <si>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</si>
  <si>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</si>
  <si>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</si>
  <si>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</si>
  <si>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</si>
  <si>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</si>
  <si>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</si>
  <si>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</si>
  <si>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</si>
  <si>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</si>
  <si>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</si>
  <si>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</si>
  <si>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</si>
  <si>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</si>
  <si>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</si>
  <si>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</si>
  <si>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</si>
  <si>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</si>
  <si>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</si>
  <si>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</si>
  <si>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</si>
  <si>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</si>
  <si>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</si>
  <si>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</si>
  <si>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</si>
  <si>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</si>
  <si>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</si>
  <si>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</si>
  <si>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</si>
  <si>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</si>
  <si>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</si>
  <si>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</si>
  <si>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</si>
  <si>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</si>
  <si>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</si>
  <si>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</si>
  <si>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</si>
  <si>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</si>
  <si>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</si>
  <si>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</si>
  <si>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</si>
  <si>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</si>
  <si>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</si>
  <si>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</si>
  <si>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</si>
  <si>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</si>
  <si>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</si>
  <si>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</si>
  <si>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</si>
  <si>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</si>
  <si>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</si>
  <si>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</si>
  <si>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</si>
  <si>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</si>
  <si>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</si>
  <si>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</si>
  <si>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</si>
  <si>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</si>
  <si>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</si>
  <si>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</si>
  <si>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</si>
  <si>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</si>
  <si>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</si>
  <si>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</si>
  <si>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</si>
  <si>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</si>
  <si>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</si>
  <si>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</si>
  <si>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</si>
  <si>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</si>
  <si>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01.01.2014 г.</t>
  </si>
  <si>
    <t>25.02.2014</t>
  </si>
  <si>
    <t>Новонадыровский сельский исполнительный комитет Альметьевского МР</t>
  </si>
  <si>
    <t>бюджет Новонадыровского сельского поселения Альметьевского муниципального района Республики Татарстан</t>
  </si>
  <si>
    <t>Налоговые доходы</t>
  </si>
  <si>
    <t>18210102010011000110</t>
  </si>
  <si>
    <t>18210102010012000110</t>
  </si>
  <si>
    <t>18210102020011000110</t>
  </si>
  <si>
    <t>18210102020012000110</t>
  </si>
  <si>
    <t>18210102030011000110</t>
  </si>
  <si>
    <t>18210102030012000110</t>
  </si>
  <si>
    <t>18210503010011000110</t>
  </si>
  <si>
    <t>18210503010012000110</t>
  </si>
  <si>
    <t>18210503020012000110</t>
  </si>
  <si>
    <t>18210601030101000110</t>
  </si>
  <si>
    <t>18210601030102000110</t>
  </si>
  <si>
    <t>18210606013101000110</t>
  </si>
  <si>
    <t>18210606013102000110</t>
  </si>
  <si>
    <t>18210606023101000110</t>
  </si>
  <si>
    <t>18210606023102000110</t>
  </si>
  <si>
    <t>18210606023103000110</t>
  </si>
  <si>
    <t>18210904053102000110</t>
  </si>
  <si>
    <t>93810804020011000110</t>
  </si>
  <si>
    <t>Поступления от других бюджетов бюджетной системы Российской Федерации</t>
  </si>
  <si>
    <t>93820201001100000151</t>
  </si>
  <si>
    <t>93820201003100000151</t>
  </si>
  <si>
    <t>93820203003100000151</t>
  </si>
  <si>
    <t>93820203015100000151</t>
  </si>
  <si>
    <t>93820204012100000151</t>
  </si>
  <si>
    <t>Прочие доходы</t>
  </si>
  <si>
    <t>93820705030100000180</t>
  </si>
  <si>
    <t>Доходы от собственности</t>
  </si>
  <si>
    <t>95711105013100000120</t>
  </si>
  <si>
    <t>95711105035100000120</t>
  </si>
  <si>
    <t>Уменьшение стоимости основных средств</t>
  </si>
  <si>
    <t>95711402053100000410</t>
  </si>
  <si>
    <t>Уменьшение стоимости непроизведенных активов</t>
  </si>
  <si>
    <t>95711406013100000430</t>
  </si>
  <si>
    <t>95711705050100000180</t>
  </si>
  <si>
    <t>Заработная плата</t>
  </si>
  <si>
    <t>82501020020300500211</t>
  </si>
  <si>
    <t>Начисления на выплаты по оплате труда</t>
  </si>
  <si>
    <t>82501020020300500213</t>
  </si>
  <si>
    <t>92501040020400500211</t>
  </si>
  <si>
    <t>92501040020400500213</t>
  </si>
  <si>
    <t>Услуги связи</t>
  </si>
  <si>
    <t>92501040020400500221</t>
  </si>
  <si>
    <t>Транспортные услуги</t>
  </si>
  <si>
    <t>92501040020400500222</t>
  </si>
  <si>
    <t>Коммунальные услуги</t>
  </si>
  <si>
    <t>92501040020400500223</t>
  </si>
  <si>
    <t>Работы, услуги по содержанию имущества</t>
  </si>
  <si>
    <t>92501040020400500225</t>
  </si>
  <si>
    <t>Прочие работы, услуги</t>
  </si>
  <si>
    <t>92501040020400500226</t>
  </si>
  <si>
    <t>Прочие расходы</t>
  </si>
  <si>
    <t>92501040020400500290</t>
  </si>
  <si>
    <t>Увеличение стоимости основных средств</t>
  </si>
  <si>
    <t>92501040020400500310</t>
  </si>
  <si>
    <t>Увеличение стоимости материальных запасов</t>
  </si>
  <si>
    <t>92501040020400500340</t>
  </si>
  <si>
    <t>92501130013800500340</t>
  </si>
  <si>
    <t>92501130029500500290</t>
  </si>
  <si>
    <t>92501130029900001211</t>
  </si>
  <si>
    <t>92501130029900001213</t>
  </si>
  <si>
    <t>92501130029900001222</t>
  </si>
  <si>
    <t>92501130029900001226</t>
  </si>
  <si>
    <t>92501130029900001340</t>
  </si>
  <si>
    <t>92502030013600500211</t>
  </si>
  <si>
    <t>92502030013600500213</t>
  </si>
  <si>
    <t>92502030013600500222</t>
  </si>
  <si>
    <t>92502030013600500340</t>
  </si>
  <si>
    <t>92504123400300500226</t>
  </si>
  <si>
    <t>92505023510500500225</t>
  </si>
  <si>
    <t>92505036000100500223</t>
  </si>
  <si>
    <t>92505036000100500225</t>
  </si>
  <si>
    <t>92505036000200500225</t>
  </si>
  <si>
    <t>92505036000200500226</t>
  </si>
  <si>
    <t>92505036000400500340</t>
  </si>
  <si>
    <t>92505036000500500225</t>
  </si>
  <si>
    <t>92508014409900001221</t>
  </si>
  <si>
    <t>92508014409900001223</t>
  </si>
  <si>
    <t>92508014409900001225</t>
  </si>
  <si>
    <t>92508014409900001226</t>
  </si>
  <si>
    <t>92508014409900001290</t>
  </si>
  <si>
    <t>92508014409900001340</t>
  </si>
  <si>
    <t>Пособия по социальной помощи населению</t>
  </si>
  <si>
    <t>92510035058500005262</t>
  </si>
  <si>
    <t>92511025129700500290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</si>
</sst>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3317100.05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3589318.71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3589318.71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-272218.66000000015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3317100.05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3589318.71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3589318.71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-272218.66000000015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283000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308089.31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308089.31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-25089.309999999998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0.28999999999999998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0.28999999999999998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-0.28999999999999998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1093.5999999999999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1093.5999999999999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-1093.5999999999999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3.5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3.5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-3.5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27648.1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27648.1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-27648.1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9.99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9.99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-9.99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11061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12296.01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12296.01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-1235.0100000000002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358.36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358.36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-358.36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2.7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2.7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-2.7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550000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590442.94999999995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590442.94999999995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-40442.949999999953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3632.97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3632.97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-3632.97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397000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417658.41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417658.41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-20658.409999999974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2146.86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2146.86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-2146.86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>
        <v>198000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220308.3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220308.3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-22308.299999999988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227.49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227.49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-227.49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1091.8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1091.8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-1091.8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83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100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196.6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196.6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-196.6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83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101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>
        <v>10000</v>
      </c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15900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15900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-5900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>
      <c r="A39" s="36" t="s">
        <v>102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103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>
        <v>1254200</v>
      </c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1254200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1254200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0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>
      <c r="A40" s="36" t="s">
        <v>102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104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700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700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700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>
      <c r="A41" s="36" t="s">
        <v>102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105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>
        <v>5000</v>
      </c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5000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5000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>
      <c r="A42" s="36" t="s">
        <v>102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106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>
        <v>64100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64100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64100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0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>
      <c r="A43" s="36" t="s">
        <v>102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107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>
        <v>214319</v>
      </c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214319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214319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0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>
      <c r="A44" s="36" t="s">
        <v>108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109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218000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218000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218000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>
      <c r="A45" s="36" t="s">
        <v>110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111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41000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106030.27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106030.27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-65030.270000000004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>
      <c r="A46" s="36" t="s">
        <v>110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112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>
        <v>1375.06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1375.06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-1375.06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>
      <c r="A47" s="36" t="s">
        <v>113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114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>
        <v>64327.05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64407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64407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-79.94999999999709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>
      <c r="A48" s="36" t="s">
        <v>115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116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>
        <v>6393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47080.14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47080.14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-40687.14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>
      <c r="A49" s="36" t="s">
        <v>108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20"/>
      <c r="AQ49" s="20"/>
      <c r="AR49" s="20"/>
      <c r="AS49" s="20"/>
      <c r="AT49" s="20" t="s">
        <v>117</v>
      </c>
      <c r="AU49" s="20"/>
      <c r="AV49" s="20"/>
      <c r="AW49" s="20"/>
      <c r="AX49" s="20"/>
      <c r="AY49" s="20"/>
      <c r="AZ49" s="20"/>
      <c r="BA49" s="20"/>
      <c r="BB49" s="20"/>
      <c r="BC49" s="38"/>
      <c r="BD49" s="31"/>
      <c r="BE49" s="31"/>
      <c r="BF49" s="31"/>
      <c r="BG49" s="31"/>
      <c r="BH49" s="31"/>
      <c r="BI49" s="32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>
        <v>13000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25">
        <f>CF49+CW49+DN49</f>
        <v>13000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15">
        <f>BJ49-EE49</f>
        <v>-13000</v>
      </c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</row>
    <row r="51" spans="1:166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</row>
    <row r="52" spans="1:166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</row>
    <row r="57" spans="1:166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</row>
    <row r="58" spans="1:166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</row>
    <row r="59" spans="1:16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4" t="s">
        <v>17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3" t="s">
        <v>18</v>
      </c>
    </row>
    <row r="60" spans="1:166" ht="12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</row>
    <row r="61" spans="1:166" ht="24" customHeight="1">
      <c r="A61" s="83" t="s">
        <v>10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8"/>
      <c r="AK61" s="82" t="s">
        <v>11</v>
      </c>
      <c r="AL61" s="83"/>
      <c r="AM61" s="83"/>
      <c r="AN61" s="83"/>
      <c r="AO61" s="83"/>
      <c r="AP61" s="88"/>
      <c r="AQ61" s="82" t="s">
        <v>61</v>
      </c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8"/>
      <c r="BC61" s="82" t="s">
        <v>50</v>
      </c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8"/>
      <c r="BU61" s="82" t="s">
        <v>19</v>
      </c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8"/>
      <c r="CH61" s="79" t="s">
        <v>12</v>
      </c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1"/>
      <c r="EK61" s="79" t="s">
        <v>20</v>
      </c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96"/>
    </row>
    <row r="62" spans="1:166" ht="78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9"/>
      <c r="AK62" s="85"/>
      <c r="AL62" s="86"/>
      <c r="AM62" s="86"/>
      <c r="AN62" s="86"/>
      <c r="AO62" s="86"/>
      <c r="AP62" s="89"/>
      <c r="AQ62" s="85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9"/>
      <c r="BC62" s="85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9"/>
      <c r="BU62" s="85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9"/>
      <c r="CH62" s="80" t="s">
        <v>62</v>
      </c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1"/>
      <c r="CX62" s="79" t="s">
        <v>14</v>
      </c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1"/>
      <c r="DK62" s="79" t="s">
        <v>15</v>
      </c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1"/>
      <c r="DX62" s="79" t="s">
        <v>38</v>
      </c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1"/>
      <c r="EK62" s="85" t="s">
        <v>21</v>
      </c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9"/>
      <c r="EX62" s="79" t="s">
        <v>22</v>
      </c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96"/>
    </row>
    <row r="63" spans="1:166" ht="14.25" customHeight="1" thickBot="1">
      <c r="A63" s="76">
        <v>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3">
        <v>2</v>
      </c>
      <c r="AL63" s="74"/>
      <c r="AM63" s="74"/>
      <c r="AN63" s="74"/>
      <c r="AO63" s="74"/>
      <c r="AP63" s="75"/>
      <c r="AQ63" s="73">
        <v>3</v>
      </c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5"/>
      <c r="BC63" s="73">
        <v>4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5"/>
      <c r="BU63" s="73">
        <v>5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5"/>
      <c r="CH63" s="73">
        <v>6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5"/>
      <c r="CX63" s="73">
        <v>7</v>
      </c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5"/>
      <c r="DK63" s="73">
        <v>8</v>
      </c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5"/>
      <c r="DX63" s="73">
        <v>9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5"/>
      <c r="EK63" s="73">
        <v>10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60">
        <v>11</v>
      </c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2"/>
    </row>
    <row r="64" spans="1:166" ht="15" customHeight="1">
      <c r="A64" s="95" t="s">
        <v>23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65" t="s">
        <v>1</v>
      </c>
      <c r="AL64" s="66"/>
      <c r="AM64" s="66"/>
      <c r="AN64" s="66"/>
      <c r="AO64" s="66"/>
      <c r="AP64" s="66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71">
        <v>3524950.05</v>
      </c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>
        <v>3524950.05</v>
      </c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>
        <v>3433114.07</v>
      </c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>
        <f>CH64+CX64+DK64</f>
        <v>3433114.07</v>
      </c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>
        <f>BC64-DX64</f>
        <v>91835.979999999981</v>
      </c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>
        <f>BU64-DX64</f>
        <v>91835.979999999981</v>
      </c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2"/>
    </row>
    <row r="65" spans="1:166" ht="15" customHeight="1">
      <c r="A65" s="94" t="s">
        <v>70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58"/>
      <c r="AL65" s="59"/>
      <c r="AM65" s="59"/>
      <c r="AN65" s="59"/>
      <c r="AO65" s="59"/>
      <c r="AP65" s="59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3524950.05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3524950.05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3433114.07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3433114.07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91835.979999999981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91835.979999999981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118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119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481997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481997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481997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481997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0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0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120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121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145190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145190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145190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145190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118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122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228400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228400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228400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228400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120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123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70089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70089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70089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70089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0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0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124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125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15000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15000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15000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15000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127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21819.85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21819.85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21819.85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21819.85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0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0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128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129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192600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192600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192600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192600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131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69220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69220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68688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68688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532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532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132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133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81208.14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81208.14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53943.71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53943.71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27264.43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27264.43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134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135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7388.04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7388.04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7388.04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7388.04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137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3670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3670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3670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3670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138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139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92150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92150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92150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92150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138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5000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5000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5000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5000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134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244350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244350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244350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244350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0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0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157366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157366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157366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157366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0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0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120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48516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48516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48516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48516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0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0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126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3000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3000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3000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3000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0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0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132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5000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5000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5000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5000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138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5000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5000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5000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5000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118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44800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44800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44800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44800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0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0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120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13500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13500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13500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13500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126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4200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4200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4200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4200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138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1600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1600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1600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1600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132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151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99900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99900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99900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99900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0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0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130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152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1232.4000000000001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1232.4000000000001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1027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1027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205.40000000000009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205.40000000000009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128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153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309000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309000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309000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309000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130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154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38000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38000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38000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38000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130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155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323609.8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323609.8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259846.81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259846.81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63762.989999999991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63762.989999999991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132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42221.86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42221.86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42221.66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42221.66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0.19999999999708962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0.19999999999708962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138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157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7700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7700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7700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7700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130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158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13195.35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13195.35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13195.35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13195.35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>
      <c r="A97" s="36" t="s">
        <v>124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159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10000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10000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10000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10000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>
      <c r="A98" s="36" t="s">
        <v>128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160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419995.95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419995.95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419995.95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419995.95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>
      <c r="A99" s="36" t="s">
        <v>130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161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42580.66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42580.66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42547.199999999997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42547.199999999997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33.460000000006403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33.460000000006403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>
      <c r="A100" s="36" t="s">
        <v>132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162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26550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26550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26550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26550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0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0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>
      <c r="A101" s="36" t="s">
        <v>134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163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118000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118000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118000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118000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0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0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>
      <c r="A102" s="36" t="s">
        <v>138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164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9900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9900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9898.1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9898.1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1.8999999999996362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1.8999999999996362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>
      <c r="A103" s="36" t="s">
        <v>165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166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100000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100000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99999.4</v>
      </c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99999.4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0.60000000000582077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0.60000000000582077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>
      <c r="A104" s="36" t="s">
        <v>134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167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22000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22000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21965</v>
      </c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21965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35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35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24" customHeight="1" thickBot="1">
      <c r="A105" s="91" t="s">
        <v>77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2"/>
      <c r="AK105" s="47" t="s">
        <v>24</v>
      </c>
      <c r="AL105" s="21"/>
      <c r="AM105" s="21"/>
      <c r="AN105" s="21"/>
      <c r="AO105" s="21"/>
      <c r="AP105" s="21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48">
        <v>-207850</v>
      </c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>
        <v>-207850</v>
      </c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>
        <v>156204.64000000001</v>
      </c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15">
        <f>CH105+CX105+DK105</f>
        <v>156204.64000000001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52"/>
    </row>
    <row r="106" spans="1:166" ht="24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</row>
    <row r="107" spans="1:166" ht="35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</row>
    <row r="108" spans="1:166" ht="35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</row>
    <row r="109" spans="1:166" ht="12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</row>
    <row r="110" spans="1:166" ht="8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</row>
    <row r="111" spans="1:166" ht="9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</row>
    <row r="112" spans="1:16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4" t="s">
        <v>59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4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3" t="s">
        <v>25</v>
      </c>
    </row>
    <row r="113" spans="1:166" ht="12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</row>
    <row r="114" spans="1:166" ht="11.25" customHeight="1">
      <c r="A114" s="83" t="s">
        <v>10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8"/>
      <c r="AP114" s="82" t="s">
        <v>11</v>
      </c>
      <c r="AQ114" s="83"/>
      <c r="AR114" s="83"/>
      <c r="AS114" s="83"/>
      <c r="AT114" s="83"/>
      <c r="AU114" s="88"/>
      <c r="AV114" s="82" t="s">
        <v>60</v>
      </c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8"/>
      <c r="BL114" s="82" t="s">
        <v>50</v>
      </c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8"/>
      <c r="CF114" s="79" t="s">
        <v>12</v>
      </c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1"/>
      <c r="ET114" s="82" t="s">
        <v>13</v>
      </c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  <c r="FI114" s="83"/>
      <c r="FJ114" s="84"/>
    </row>
    <row r="115" spans="1:166" ht="69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9"/>
      <c r="AP115" s="85"/>
      <c r="AQ115" s="86"/>
      <c r="AR115" s="86"/>
      <c r="AS115" s="86"/>
      <c r="AT115" s="86"/>
      <c r="AU115" s="89"/>
      <c r="AV115" s="85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9"/>
      <c r="BL115" s="85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9"/>
      <c r="CF115" s="80" t="s">
        <v>63</v>
      </c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1"/>
      <c r="CW115" s="79" t="s">
        <v>14</v>
      </c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1"/>
      <c r="DN115" s="79" t="s">
        <v>15</v>
      </c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1"/>
      <c r="EE115" s="79" t="s">
        <v>38</v>
      </c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1"/>
      <c r="ET115" s="85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7"/>
    </row>
    <row r="116" spans="1:166" ht="12" customHeight="1" thickBot="1">
      <c r="A116" s="76">
        <v>1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7"/>
      <c r="AP116" s="73">
        <v>2</v>
      </c>
      <c r="AQ116" s="74"/>
      <c r="AR116" s="74"/>
      <c r="AS116" s="74"/>
      <c r="AT116" s="74"/>
      <c r="AU116" s="75"/>
      <c r="AV116" s="73">
        <v>3</v>
      </c>
      <c r="AW116" s="74"/>
      <c r="AX116" s="74"/>
      <c r="AY116" s="74"/>
      <c r="AZ116" s="74"/>
      <c r="BA116" s="74"/>
      <c r="BB116" s="74"/>
      <c r="BC116" s="74"/>
      <c r="BD116" s="74"/>
      <c r="BE116" s="61"/>
      <c r="BF116" s="61"/>
      <c r="BG116" s="61"/>
      <c r="BH116" s="61"/>
      <c r="BI116" s="61"/>
      <c r="BJ116" s="61"/>
      <c r="BK116" s="78"/>
      <c r="BL116" s="73">
        <v>4</v>
      </c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5"/>
      <c r="CF116" s="73">
        <v>5</v>
      </c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5"/>
      <c r="CW116" s="73">
        <v>6</v>
      </c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5"/>
      <c r="DN116" s="73">
        <v>7</v>
      </c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5"/>
      <c r="EE116" s="73">
        <v>8</v>
      </c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5"/>
      <c r="ET116" s="60">
        <v>9</v>
      </c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2"/>
    </row>
    <row r="117" spans="1:166" ht="37.5" customHeight="1">
      <c r="A117" s="63" t="s">
        <v>66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4"/>
      <c r="AP117" s="65" t="s">
        <v>26</v>
      </c>
      <c r="AQ117" s="66"/>
      <c r="AR117" s="66"/>
      <c r="AS117" s="66"/>
      <c r="AT117" s="66"/>
      <c r="AU117" s="66"/>
      <c r="AV117" s="67"/>
      <c r="AW117" s="67"/>
      <c r="AX117" s="67"/>
      <c r="AY117" s="67"/>
      <c r="AZ117" s="67"/>
      <c r="BA117" s="67"/>
      <c r="BB117" s="67"/>
      <c r="BC117" s="67"/>
      <c r="BD117" s="67"/>
      <c r="BE117" s="68"/>
      <c r="BF117" s="69"/>
      <c r="BG117" s="69"/>
      <c r="BH117" s="69"/>
      <c r="BI117" s="69"/>
      <c r="BJ117" s="69"/>
      <c r="BK117" s="70"/>
      <c r="BL117" s="71">
        <v>207850</v>
      </c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>
        <v>-156204.64000000001</v>
      </c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>
        <f>CF117+CW117+DN117</f>
        <v>-156204.64000000001</v>
      </c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>
        <f>BL117-CF117-CW117-DN117</f>
        <v>364054.64</v>
      </c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2"/>
    </row>
    <row r="118" spans="1:166" ht="15" customHeight="1">
      <c r="A118" s="57" t="s">
        <v>16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8" t="s">
        <v>27</v>
      </c>
      <c r="AQ118" s="59"/>
      <c r="AR118" s="59"/>
      <c r="AS118" s="59"/>
      <c r="AT118" s="59"/>
      <c r="AU118" s="59"/>
      <c r="AV118" s="20"/>
      <c r="AW118" s="20"/>
      <c r="AX118" s="20"/>
      <c r="AY118" s="20"/>
      <c r="AZ118" s="20"/>
      <c r="BA118" s="20"/>
      <c r="BB118" s="20"/>
      <c r="BC118" s="20"/>
      <c r="BD118" s="20"/>
      <c r="BE118" s="38"/>
      <c r="BF118" s="31"/>
      <c r="BG118" s="31"/>
      <c r="BH118" s="31"/>
      <c r="BI118" s="31"/>
      <c r="BJ118" s="31"/>
      <c r="BK118" s="32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25">
        <f>CF118+CW118+DN118</f>
        <v>0</v>
      </c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7"/>
      <c r="ET118" s="25">
        <f>BL118-CF118-CW118-DN118</f>
        <v>0</v>
      </c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56"/>
    </row>
    <row r="119" spans="1:166" ht="31.5" customHeight="1">
      <c r="A119" s="53" t="s">
        <v>45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19" t="s">
        <v>28</v>
      </c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38"/>
      <c r="BF119" s="31"/>
      <c r="BG119" s="31"/>
      <c r="BH119" s="31"/>
      <c r="BI119" s="31"/>
      <c r="BJ119" s="31"/>
      <c r="BK119" s="32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>
        <f t="shared" ref="EE119:EE124" si="0">CF119+CW119+DN119</f>
        <v>0</v>
      </c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>
        <f t="shared" ref="ET119" si="1">BL119-CF119-CW119-DN119</f>
        <v>0</v>
      </c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15" customHeight="1" thickBot="1">
      <c r="A120" s="28" t="s">
        <v>64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19" t="s">
        <v>40</v>
      </c>
      <c r="AQ120" s="20"/>
      <c r="AR120" s="20"/>
      <c r="AS120" s="20"/>
      <c r="AT120" s="20"/>
      <c r="AU120" s="20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/>
      <c r="BF120" s="23"/>
      <c r="BG120" s="23"/>
      <c r="BH120" s="23"/>
      <c r="BI120" s="23"/>
      <c r="BJ120" s="23"/>
      <c r="BK120" s="24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>
        <f t="shared" si="0"/>
        <v>0</v>
      </c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15" customHeight="1" thickBot="1">
      <c r="A121" s="28" t="s">
        <v>65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9"/>
      <c r="AP121" s="30" t="s">
        <v>42</v>
      </c>
      <c r="AQ121" s="31"/>
      <c r="AR121" s="31"/>
      <c r="AS121" s="31"/>
      <c r="AT121" s="31"/>
      <c r="AU121" s="32"/>
      <c r="AV121" s="33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5"/>
      <c r="BL121" s="25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7"/>
      <c r="CF121" s="25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7"/>
      <c r="CW121" s="25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7"/>
      <c r="DN121" s="25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7"/>
      <c r="EE121" s="15">
        <f t="shared" si="0"/>
        <v>0</v>
      </c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31.5" customHeight="1" thickBot="1">
      <c r="A122" s="17" t="s">
        <v>68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9" t="s">
        <v>44</v>
      </c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38"/>
      <c r="BF122" s="31"/>
      <c r="BG122" s="31"/>
      <c r="BH122" s="31"/>
      <c r="BI122" s="31"/>
      <c r="BJ122" s="31"/>
      <c r="BK122" s="32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>
        <v>-156204.64000000001</v>
      </c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>
        <f t="shared" si="0"/>
        <v>-156204.64000000001</v>
      </c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38.25" customHeight="1" thickBot="1">
      <c r="A123" s="17" t="s">
        <v>72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30" t="s">
        <v>41</v>
      </c>
      <c r="AQ123" s="31"/>
      <c r="AR123" s="31"/>
      <c r="AS123" s="31"/>
      <c r="AT123" s="31"/>
      <c r="AU123" s="32"/>
      <c r="AV123" s="3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5"/>
      <c r="BL123" s="25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7"/>
      <c r="CF123" s="25">
        <v>-156204.64000000001</v>
      </c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7"/>
      <c r="CW123" s="25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7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>
        <f t="shared" si="0"/>
        <v>-156204.64000000001</v>
      </c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36" customHeight="1" thickBot="1">
      <c r="A124" s="17" t="s">
        <v>78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9"/>
      <c r="AP124" s="19" t="s">
        <v>46</v>
      </c>
      <c r="AQ124" s="20"/>
      <c r="AR124" s="20"/>
      <c r="AS124" s="20"/>
      <c r="AT124" s="20"/>
      <c r="AU124" s="20"/>
      <c r="AV124" s="21"/>
      <c r="AW124" s="21"/>
      <c r="AX124" s="21"/>
      <c r="AY124" s="21"/>
      <c r="AZ124" s="21"/>
      <c r="BA124" s="21"/>
      <c r="BB124" s="21"/>
      <c r="BC124" s="21"/>
      <c r="BD124" s="21"/>
      <c r="BE124" s="22"/>
      <c r="BF124" s="23"/>
      <c r="BG124" s="23"/>
      <c r="BH124" s="23"/>
      <c r="BI124" s="23"/>
      <c r="BJ124" s="23"/>
      <c r="BK124" s="24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>
        <v>-3589318.71</v>
      </c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>
        <f t="shared" si="0"/>
        <v>-3589318.71</v>
      </c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26.25" customHeight="1" thickBot="1">
      <c r="A125" s="17" t="s">
        <v>73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9"/>
      <c r="AP125" s="30" t="s">
        <v>47</v>
      </c>
      <c r="AQ125" s="31"/>
      <c r="AR125" s="31"/>
      <c r="AS125" s="31"/>
      <c r="AT125" s="31"/>
      <c r="AU125" s="32"/>
      <c r="AV125" s="33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5"/>
      <c r="BL125" s="25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7"/>
      <c r="CF125" s="25">
        <v>3433114.07</v>
      </c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7"/>
      <c r="CW125" s="25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7"/>
      <c r="DN125" s="25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7"/>
      <c r="EE125" s="15">
        <f>CF125+CW125+DN125</f>
        <v>3433114.07</v>
      </c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6"/>
    </row>
    <row r="126" spans="1:166" ht="27.75" customHeight="1" thickBot="1">
      <c r="A126" s="17" t="s">
        <v>74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9" t="s">
        <v>43</v>
      </c>
      <c r="AQ126" s="20"/>
      <c r="AR126" s="20"/>
      <c r="AS126" s="20"/>
      <c r="AT126" s="20"/>
      <c r="AU126" s="20"/>
      <c r="AV126" s="21"/>
      <c r="AW126" s="21"/>
      <c r="AX126" s="21"/>
      <c r="AY126" s="21"/>
      <c r="AZ126" s="21"/>
      <c r="BA126" s="21"/>
      <c r="BB126" s="21"/>
      <c r="BC126" s="21"/>
      <c r="BD126" s="21"/>
      <c r="BE126" s="22"/>
      <c r="BF126" s="23"/>
      <c r="BG126" s="23"/>
      <c r="BH126" s="23"/>
      <c r="BI126" s="23"/>
      <c r="BJ126" s="23"/>
      <c r="BK126" s="24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25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7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>
        <f>CF126+CW126+DN126</f>
        <v>0</v>
      </c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6"/>
    </row>
    <row r="127" spans="1:166" ht="24" customHeight="1" thickBot="1">
      <c r="A127" s="17" t="s">
        <v>76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9"/>
      <c r="AP127" s="30" t="s">
        <v>48</v>
      </c>
      <c r="AQ127" s="31"/>
      <c r="AR127" s="31"/>
      <c r="AS127" s="31"/>
      <c r="AT127" s="31"/>
      <c r="AU127" s="32"/>
      <c r="AV127" s="33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5"/>
      <c r="BL127" s="25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7"/>
      <c r="CF127" s="25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7"/>
      <c r="CW127" s="25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7"/>
      <c r="DN127" s="25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7"/>
      <c r="EE127" s="15">
        <f>CF127+CW127+DN127</f>
        <v>0</v>
      </c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6"/>
    </row>
    <row r="128" spans="1:166" ht="25.5" customHeight="1" thickBot="1">
      <c r="A128" s="44" t="s">
        <v>69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6"/>
      <c r="AP128" s="47" t="s">
        <v>49</v>
      </c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2"/>
      <c r="BF128" s="23"/>
      <c r="BG128" s="23"/>
      <c r="BH128" s="23"/>
      <c r="BI128" s="23"/>
      <c r="BJ128" s="23"/>
      <c r="BK128" s="24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9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1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>
        <f>CF128+CW128+DN128</f>
        <v>0</v>
      </c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52"/>
    </row>
    <row r="129" spans="1:166" ht="11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 t="s">
        <v>3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1"/>
      <c r="AG131" s="1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 t="s">
        <v>29</v>
      </c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39" t="s">
        <v>4</v>
      </c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1"/>
      <c r="AG132" s="1"/>
      <c r="AH132" s="39" t="s">
        <v>5</v>
      </c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30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1"/>
      <c r="DR132" s="1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" t="s">
        <v>6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1"/>
      <c r="AG133" s="1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39" t="s">
        <v>4</v>
      </c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5"/>
      <c r="DR133" s="5"/>
      <c r="DS133" s="39" t="s">
        <v>5</v>
      </c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9" t="s">
        <v>4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5"/>
      <c r="AG134" s="5"/>
      <c r="AH134" s="39" t="s">
        <v>5</v>
      </c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7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</row>
    <row r="136" spans="1:166" ht="11.25" customHeight="1">
      <c r="A136" s="41" t="s">
        <v>32</v>
      </c>
      <c r="B136" s="41"/>
      <c r="C136" s="42"/>
      <c r="D136" s="42"/>
      <c r="E136" s="42"/>
      <c r="F136" s="1" t="s">
        <v>32</v>
      </c>
      <c r="G136" s="1"/>
      <c r="H136" s="1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1">
        <v>200</v>
      </c>
      <c r="Z136" s="41"/>
      <c r="AA136" s="41"/>
      <c r="AB136" s="41"/>
      <c r="AC136" s="41"/>
      <c r="AD136" s="40"/>
      <c r="AE136" s="40"/>
      <c r="AF136" s="1"/>
      <c r="AG136" s="1" t="s">
        <v>2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</row>
    <row r="137" spans="1:16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2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11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11"/>
      <c r="CY137" s="11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11"/>
      <c r="DW137" s="11"/>
      <c r="DX137" s="10"/>
      <c r="DY137" s="10"/>
      <c r="DZ137" s="8"/>
      <c r="EA137" s="8"/>
      <c r="EB137" s="8"/>
      <c r="EC137" s="11"/>
      <c r="ED137" s="11"/>
      <c r="EE137" s="11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10"/>
      <c r="EW137" s="10"/>
      <c r="EX137" s="10"/>
      <c r="EY137" s="10"/>
      <c r="EZ137" s="10"/>
      <c r="FA137" s="14"/>
      <c r="FB137" s="14"/>
      <c r="FC137" s="2"/>
      <c r="FD137" s="2"/>
      <c r="FE137" s="2"/>
      <c r="FF137" s="2"/>
      <c r="FG137" s="2"/>
      <c r="FH137" s="2"/>
      <c r="FI137" s="2"/>
      <c r="FJ137" s="2"/>
    </row>
    <row r="138" spans="1:166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1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3"/>
      <c r="CY138" s="13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2"/>
      <c r="FG138" s="2"/>
      <c r="FH138" s="2"/>
      <c r="FI138" s="2"/>
      <c r="FJ138" s="2"/>
    </row>
    <row r="140" spans="1:166" ht="15" customHeight="1"/>
    <row r="141" spans="1:166" ht="15" customHeight="1"/>
    <row r="142" spans="1:166" ht="15" customHeight="1"/>
    <row r="143" spans="1:166" ht="15" customHeight="1"/>
    <row r="144" spans="1:16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948">
    <mergeCell ref="AD136:AE136"/>
    <mergeCell ref="R133:AE133"/>
    <mergeCell ref="AH133:BH133"/>
    <mergeCell ref="DC133:DP133"/>
    <mergeCell ref="DS133:ES133"/>
    <mergeCell ref="R134:AE134"/>
    <mergeCell ref="AH134:BH134"/>
    <mergeCell ref="BL128:CE128"/>
    <mergeCell ref="CF128:CV128"/>
    <mergeCell ref="CW128:DM128"/>
    <mergeCell ref="DN128:ED128"/>
    <mergeCell ref="EE128:ES128"/>
    <mergeCell ref="ET128:FJ128"/>
    <mergeCell ref="ET114:FJ115"/>
    <mergeCell ref="A127:AO127"/>
    <mergeCell ref="AP127:AU127"/>
    <mergeCell ref="AV127:BK127"/>
    <mergeCell ref="BL127:CE127"/>
    <mergeCell ref="CF127:CV127"/>
    <mergeCell ref="CW127:DM127"/>
    <mergeCell ref="DN127:ED127"/>
    <mergeCell ref="EE127:ES127"/>
    <mergeCell ref="ET127:FJ127"/>
    <mergeCell ref="DK105:DW105"/>
    <mergeCell ref="DX105:EJ105"/>
    <mergeCell ref="EK105:EW105"/>
    <mergeCell ref="EX105:FJ105"/>
    <mergeCell ref="A113:FJ113"/>
    <mergeCell ref="A114:AO115"/>
    <mergeCell ref="AP114:AU115"/>
    <mergeCell ref="AV114:BK115"/>
    <mergeCell ref="BL114:CE115"/>
    <mergeCell ref="CF114:ES114"/>
    <mergeCell ref="DX104:EJ104"/>
    <mergeCell ref="EK104:EW104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3:DW103"/>
    <mergeCell ref="DX103:EJ103"/>
    <mergeCell ref="EK103:EW103"/>
    <mergeCell ref="EX103:FJ103"/>
    <mergeCell ref="A104:AJ104"/>
    <mergeCell ref="AK104:AP104"/>
    <mergeCell ref="AQ104:BB104"/>
    <mergeCell ref="BC104:BT104"/>
    <mergeCell ref="BU104:CG104"/>
    <mergeCell ref="CH104:CW104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CH103:CW103"/>
    <mergeCell ref="CX103:DJ103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CX102:DJ102"/>
    <mergeCell ref="DK102:DW102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E49:ES49"/>
    <mergeCell ref="ET49:FJ49"/>
    <mergeCell ref="A60:FJ60"/>
    <mergeCell ref="A61:AJ62"/>
    <mergeCell ref="AK61:AP62"/>
    <mergeCell ref="AQ61:BB62"/>
    <mergeCell ref="BC61:BT62"/>
    <mergeCell ref="BU61:CG62"/>
    <mergeCell ref="CH61:EJ61"/>
    <mergeCell ref="EK61:FJ61"/>
    <mergeCell ref="DN48:ED48"/>
    <mergeCell ref="EE48:ES48"/>
    <mergeCell ref="ET48:FJ48"/>
    <mergeCell ref="A49:AM49"/>
    <mergeCell ref="AN49:AS49"/>
    <mergeCell ref="AT49:BI49"/>
    <mergeCell ref="BJ49:CE49"/>
    <mergeCell ref="CF49:CV49"/>
    <mergeCell ref="CW49:DM49"/>
    <mergeCell ref="DN49:ED49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A136:B136"/>
    <mergeCell ref="C136:E136"/>
    <mergeCell ref="I136:X136"/>
    <mergeCell ref="Y136:AC136"/>
    <mergeCell ref="AH131:BH131"/>
    <mergeCell ref="AH132:BH132"/>
    <mergeCell ref="N131:AE131"/>
    <mergeCell ref="N132:AE132"/>
    <mergeCell ref="DC132:DP132"/>
    <mergeCell ref="DS132:ES132"/>
    <mergeCell ref="ET126:FJ126"/>
    <mergeCell ref="A128:AO128"/>
    <mergeCell ref="AP128:AU128"/>
    <mergeCell ref="AV128:BK128"/>
    <mergeCell ref="EE125:ES125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A124:AO124"/>
    <mergeCell ref="AP124:AU124"/>
    <mergeCell ref="AV124:BK124"/>
    <mergeCell ref="BL124:CE124"/>
    <mergeCell ref="CF124:CV124"/>
    <mergeCell ref="CW124:DM124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E121:ES121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A116:AO116"/>
    <mergeCell ref="AP116:AU116"/>
    <mergeCell ref="AV116:BK116"/>
    <mergeCell ref="BL116:CE116"/>
    <mergeCell ref="CF116:CV116"/>
    <mergeCell ref="CW116:DM116"/>
    <mergeCell ref="CF115:CV115"/>
    <mergeCell ref="CW115:DM115"/>
    <mergeCell ref="DN115:ED115"/>
    <mergeCell ref="EE115:ES115"/>
    <mergeCell ref="CX104:DJ104"/>
    <mergeCell ref="DK104:DW104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Надырово</cp:lastModifiedBy>
  <cp:lastPrinted>2005-09-08T11:27:33Z</cp:lastPrinted>
  <dcterms:created xsi:type="dcterms:W3CDTF">2005-04-08T04:14:02Z</dcterms:created>
  <dcterms:modified xsi:type="dcterms:W3CDTF">2014-02-25T07:55:42Z</dcterms:modified>
</cp:coreProperties>
</file>