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ГР'!$FJ$129</definedName>
  </definedNames>
  <calcPr calcId="144525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EE44" i="1"/>
  <c r="ET44" i="1"/>
  <c r="EE45" i="1"/>
  <c r="ET45" i="1"/>
  <c r="DX60" i="1"/>
  <c r="EK60" i="1"/>
  <c r="EX60" i="1"/>
  <c r="DX61" i="1"/>
  <c r="EK61" i="1"/>
  <c r="EX61" i="1"/>
  <c r="DX62" i="1"/>
  <c r="EK62" i="1"/>
  <c r="EX62" i="1"/>
  <c r="DX63" i="1"/>
  <c r="EK63" i="1"/>
  <c r="EX63" i="1"/>
  <c r="DX64" i="1"/>
  <c r="EK64" i="1"/>
  <c r="EX64" i="1"/>
  <c r="DX65" i="1"/>
  <c r="EK65" i="1"/>
  <c r="EX65" i="1"/>
  <c r="DX66" i="1"/>
  <c r="EK66" i="1"/>
  <c r="EX66" i="1"/>
  <c r="DX67" i="1"/>
  <c r="EK67" i="1"/>
  <c r="EX67" i="1"/>
  <c r="DX68" i="1"/>
  <c r="EK68" i="1"/>
  <c r="EX68" i="1"/>
  <c r="DX69" i="1"/>
  <c r="EK69" i="1"/>
  <c r="EX69" i="1"/>
  <c r="DX70" i="1"/>
  <c r="EK70" i="1"/>
  <c r="EX70" i="1"/>
  <c r="DX71" i="1"/>
  <c r="EK71" i="1"/>
  <c r="EX71" i="1"/>
  <c r="DX72" i="1"/>
  <c r="EK72" i="1"/>
  <c r="EX72" i="1"/>
  <c r="DX73" i="1"/>
  <c r="EK73" i="1"/>
  <c r="EX73" i="1"/>
  <c r="DX74" i="1"/>
  <c r="EK74" i="1"/>
  <c r="EX74" i="1"/>
  <c r="DX75" i="1"/>
  <c r="EK75" i="1"/>
  <c r="EX75" i="1"/>
  <c r="DX76" i="1"/>
  <c r="EK76" i="1"/>
  <c r="EX76" i="1"/>
  <c r="DX77" i="1"/>
  <c r="EK77" i="1"/>
  <c r="EX77" i="1"/>
  <c r="DX78" i="1"/>
  <c r="EK78" i="1"/>
  <c r="EX78" i="1"/>
  <c r="DX79" i="1"/>
  <c r="EK79" i="1"/>
  <c r="EX79" i="1"/>
  <c r="DX80" i="1"/>
  <c r="EK80" i="1"/>
  <c r="EX80" i="1"/>
  <c r="DX81" i="1"/>
  <c r="EK81" i="1"/>
  <c r="EX81" i="1"/>
  <c r="DX82" i="1"/>
  <c r="EK82" i="1"/>
  <c r="EX82" i="1"/>
  <c r="DX83" i="1"/>
  <c r="EK83" i="1"/>
  <c r="EX83" i="1"/>
  <c r="DX84" i="1"/>
  <c r="EK84" i="1"/>
  <c r="EX84" i="1"/>
  <c r="DX85" i="1"/>
  <c r="EK85" i="1"/>
  <c r="EX85" i="1"/>
  <c r="DX86" i="1"/>
  <c r="EK86" i="1"/>
  <c r="EX86" i="1"/>
  <c r="DX87" i="1"/>
  <c r="EK87" i="1"/>
  <c r="EX87" i="1"/>
  <c r="DX88" i="1"/>
  <c r="EK88" i="1"/>
  <c r="EX88" i="1"/>
  <c r="DX89" i="1"/>
  <c r="EK89" i="1"/>
  <c r="EX89" i="1"/>
  <c r="DX90" i="1"/>
  <c r="EK90" i="1"/>
  <c r="EX90" i="1"/>
  <c r="DX91" i="1"/>
  <c r="EK91" i="1"/>
  <c r="EX91" i="1"/>
  <c r="DX92" i="1"/>
  <c r="EK92" i="1"/>
  <c r="EX92" i="1"/>
  <c r="DX93" i="1"/>
  <c r="EK93" i="1"/>
  <c r="EX93" i="1"/>
  <c r="DX94" i="1"/>
  <c r="EK94" i="1"/>
  <c r="EX94" i="1"/>
  <c r="DX95" i="1"/>
  <c r="EK95" i="1"/>
  <c r="EX95" i="1"/>
  <c r="DX96" i="1"/>
  <c r="EK96" i="1"/>
  <c r="EX96" i="1"/>
  <c r="DX97" i="1"/>
  <c r="EE109" i="1"/>
  <c r="ET109" i="1"/>
  <c r="EE110" i="1"/>
  <c r="ET110" i="1"/>
  <c r="EE111" i="1"/>
  <c r="ET111" i="1"/>
  <c r="EE112" i="1"/>
  <c r="EE113" i="1"/>
  <c r="EE114" i="1"/>
  <c r="EE115" i="1"/>
  <c r="EE116" i="1"/>
  <c r="EE117" i="1"/>
  <c r="EE118" i="1"/>
  <c r="EE119" i="1"/>
  <c r="EE120" i="1"/>
</calcChain>
</file>

<file path=xl/sharedStrings.xml><?xml version="1.0" encoding="utf-8"?>
<sst xmlns="http://schemas.openxmlformats.org/spreadsheetml/2006/main" count="223" uniqueCount="154">
  <si>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</si>
  <si>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</si>
  <si>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</si>
  <si>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</si>
  <si>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</si>
  <si>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</si>
  <si>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</si>
  <si>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</si>
  <si>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</si>
  <si>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</si>
  <si>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</si>
  <si>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</si>
  <si>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</si>
  <si>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</si>
  <si>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</si>
  <si>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</si>
  <si>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01.01.2017 г.</t>
  </si>
  <si>
    <t>04.07.2017</t>
  </si>
  <si>
    <t>Ямашский сельский исполнительный комитет_межбюджетные трансферы</t>
  </si>
  <si>
    <t>бюджет Ямашского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</si>
  <si>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</si>
  <si>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</si>
  <si>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</si>
  <si>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</si>
  <si>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</si>
  <si>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</si>
  <si>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</si>
  <si>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</si>
  <si>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</si>
  <si>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</si>
  <si>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</si>
  <si>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</si>
  <si>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</si>
  <si>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</si>
  <si>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</si>
  <si>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00010102010011000000000</t>
  </si>
  <si>
    <t>00010102010012100000000</t>
  </si>
  <si>
    <t>00010102030011000000000</t>
  </si>
  <si>
    <t>00010102030012100000000</t>
  </si>
  <si>
    <t>00010503010011000000000</t>
  </si>
  <si>
    <t>00010503010012100000000</t>
  </si>
  <si>
    <t>00010503020011000000000</t>
  </si>
  <si>
    <t>00010503020012100000000</t>
  </si>
  <si>
    <t>00010601030101000000000</t>
  </si>
  <si>
    <t>00010601030102100000000</t>
  </si>
  <si>
    <t>00010606033101000000000</t>
  </si>
  <si>
    <t>00010606033102100000000</t>
  </si>
  <si>
    <t>00010606033103000000000</t>
  </si>
  <si>
    <t>00010606043101000000000</t>
  </si>
  <si>
    <t>00010606043102100000000</t>
  </si>
  <si>
    <t>00010804020011000000000</t>
  </si>
  <si>
    <t>00010904053102100000000</t>
  </si>
  <si>
    <t>00011651040020000000000</t>
  </si>
  <si>
    <t>00011714030100000000000</t>
  </si>
  <si>
    <t>00020201001100000000000</t>
  </si>
  <si>
    <t>00020203003100000000000</t>
  </si>
  <si>
    <t>00020203015100000000000</t>
  </si>
  <si>
    <t>00020204012100000000000</t>
  </si>
  <si>
    <t>00020705030100000000000</t>
  </si>
  <si>
    <t>00021905000100000000000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</si>
  <si>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</si>
  <si>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</si>
  <si>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</si>
  <si>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</si>
  <si>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</si>
  <si>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</si>
  <si>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</si>
  <si>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</si>
  <si>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</si>
  <si>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</si>
  <si>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</si>
  <si>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</si>
  <si>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</si>
  <si>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</si>
  <si>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</si>
  <si>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</si>
  <si>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</si>
  <si>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</si>
  <si>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</si>
  <si>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</si>
  <si>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</si>
  <si>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</si>
  <si>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</si>
  <si>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Прочие расходы</t>
  </si>
  <si>
    <t>00001049900002040852290</t>
  </si>
  <si>
    <t>00001079900002015880290</t>
  </si>
  <si>
    <t>00001139900002950851290</t>
  </si>
  <si>
    <t>00001139900002990111211</t>
  </si>
  <si>
    <t>Прочие выплаты</t>
  </si>
  <si>
    <t>00001139900002990112212</t>
  </si>
  <si>
    <t>00001139900002990119213</t>
  </si>
  <si>
    <t>00001139900002990244340</t>
  </si>
  <si>
    <t>00001139900059300244340</t>
  </si>
  <si>
    <t>00001139900092030852290</t>
  </si>
  <si>
    <t>00001139900097071244226</t>
  </si>
  <si>
    <t>00002039900051180121211</t>
  </si>
  <si>
    <t>00002039900051180122212</t>
  </si>
  <si>
    <t>00002039900051180129213</t>
  </si>
  <si>
    <t>00002039900051180244340</t>
  </si>
  <si>
    <t>00004099900078020244225</t>
  </si>
  <si>
    <t>00004121600173440244226</t>
  </si>
  <si>
    <t>00005029900075050244226</t>
  </si>
  <si>
    <t>00005039900078010244223</t>
  </si>
  <si>
    <t>00005039900078010244225</t>
  </si>
  <si>
    <t>00005039900078030244340</t>
  </si>
  <si>
    <t>00005039900078040244225</t>
  </si>
  <si>
    <t>00005039900078040244340</t>
  </si>
  <si>
    <t>Перечисления другим бюджетам бюджетной системы Российской Федерации</t>
  </si>
  <si>
    <t>00007019900025700540251</t>
  </si>
  <si>
    <t>Услуги связи</t>
  </si>
  <si>
    <t>00008010840144091244221</t>
  </si>
  <si>
    <t>00008010840144091244223</t>
  </si>
  <si>
    <t>00008010840144091244226</t>
  </si>
  <si>
    <t>00008010840144091244290</t>
  </si>
  <si>
    <t>00008010840144091244340</t>
  </si>
  <si>
    <t>00011021010112870244290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</si>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</sst>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indent="2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0"/>
  <sheetViews>
    <sheetView tabSelected="1" topLeftCell="A22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 x14ac:dyDescent="0.2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 x14ac:dyDescent="0.2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 x14ac:dyDescent="0.2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 x14ac:dyDescent="0.2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 x14ac:dyDescent="0.2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 x14ac:dyDescent="0.2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 x14ac:dyDescent="0.2"/>
    <row r="14" spans="1:166" ht="12.75" customHeight="1" x14ac:dyDescent="0.2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 x14ac:dyDescent="0.2"/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 x14ac:dyDescent="0.2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5688925.21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45" si="0">CF19+CW19+DN19</f>
        <v>5688925.21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45" si="1">BJ19-EE19</f>
        <v>-5688925.21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 x14ac:dyDescent="0.2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5688925.21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5688925.21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-5688925.21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117239.91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117239.91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-117239.91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 x14ac:dyDescent="0.2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803.68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803.68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-803.68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 x14ac:dyDescent="0.2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1365.92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1365.92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-1365.92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 x14ac:dyDescent="0.2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3.14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3.14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-3.14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 x14ac:dyDescent="0.2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9400.5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9400.5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-9400.5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 x14ac:dyDescent="0.2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208.25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208.25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-208.25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 x14ac:dyDescent="0.2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84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84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-84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 x14ac:dyDescent="0.2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50.15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50.15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-50.15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 x14ac:dyDescent="0.2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207501.42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207501.42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-207501.42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 x14ac:dyDescent="0.2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6107.64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6107.64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-6107.64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 x14ac:dyDescent="0.2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4615007.07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4615007.07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-4615007.07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 x14ac:dyDescent="0.2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-1150.6099999999999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-1150.6099999999999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1150.6099999999999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 x14ac:dyDescent="0.2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71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71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-71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 x14ac:dyDescent="0.2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475423.94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475423.94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-475423.94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 x14ac:dyDescent="0.2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8252.65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8252.65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-8252.65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 x14ac:dyDescent="0.2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5400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5400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-5400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 x14ac:dyDescent="0.2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51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30.85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30.85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-30.85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 x14ac:dyDescent="0.2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52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v>6000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6000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-6000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9.5" customHeight="1" x14ac:dyDescent="0.2">
      <c r="A39" s="67" t="s">
        <v>34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0"/>
      <c r="AO39" s="61"/>
      <c r="AP39" s="61"/>
      <c r="AQ39" s="61"/>
      <c r="AR39" s="61"/>
      <c r="AS39" s="61"/>
      <c r="AT39" s="61" t="s">
        <v>53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21"/>
      <c r="BE39" s="21"/>
      <c r="BF39" s="21"/>
      <c r="BG39" s="21"/>
      <c r="BH39" s="21"/>
      <c r="BI39" s="63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v>53300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64">
        <f t="shared" si="0"/>
        <v>53300</v>
      </c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6"/>
      <c r="ET39" s="57">
        <f t="shared" si="1"/>
        <v>-53300</v>
      </c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8"/>
    </row>
    <row r="40" spans="1:166" ht="19.5" customHeight="1" x14ac:dyDescent="0.2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60"/>
      <c r="AO40" s="61"/>
      <c r="AP40" s="61"/>
      <c r="AQ40" s="61"/>
      <c r="AR40" s="61"/>
      <c r="AS40" s="61"/>
      <c r="AT40" s="61" t="s">
        <v>54</v>
      </c>
      <c r="AU40" s="61"/>
      <c r="AV40" s="61"/>
      <c r="AW40" s="61"/>
      <c r="AX40" s="61"/>
      <c r="AY40" s="61"/>
      <c r="AZ40" s="61"/>
      <c r="BA40" s="61"/>
      <c r="BB40" s="61"/>
      <c r="BC40" s="62"/>
      <c r="BD40" s="21"/>
      <c r="BE40" s="21"/>
      <c r="BF40" s="21"/>
      <c r="BG40" s="21"/>
      <c r="BH40" s="21"/>
      <c r="BI40" s="63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v>16100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64">
        <f t="shared" si="0"/>
        <v>16100</v>
      </c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6"/>
      <c r="ET40" s="57">
        <f t="shared" si="1"/>
        <v>-16100</v>
      </c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8"/>
    </row>
    <row r="41" spans="1:166" ht="19.5" customHeight="1" x14ac:dyDescent="0.2">
      <c r="A41" s="67" t="s">
        <v>34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60"/>
      <c r="AO41" s="61"/>
      <c r="AP41" s="61"/>
      <c r="AQ41" s="61"/>
      <c r="AR41" s="61"/>
      <c r="AS41" s="61"/>
      <c r="AT41" s="61" t="s">
        <v>55</v>
      </c>
      <c r="AU41" s="61"/>
      <c r="AV41" s="61"/>
      <c r="AW41" s="61"/>
      <c r="AX41" s="61"/>
      <c r="AY41" s="61"/>
      <c r="AZ41" s="61"/>
      <c r="BA41" s="61"/>
      <c r="BB41" s="61"/>
      <c r="BC41" s="62"/>
      <c r="BD41" s="21"/>
      <c r="BE41" s="21"/>
      <c r="BF41" s="21"/>
      <c r="BG41" s="21"/>
      <c r="BH41" s="21"/>
      <c r="BI41" s="63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>
        <v>1000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64">
        <f t="shared" si="0"/>
        <v>1000</v>
      </c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6"/>
      <c r="ET41" s="57">
        <f t="shared" si="1"/>
        <v>-1000</v>
      </c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8"/>
    </row>
    <row r="42" spans="1:166" ht="19.5" customHeight="1" x14ac:dyDescent="0.2">
      <c r="A42" s="67" t="s">
        <v>34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60"/>
      <c r="AO42" s="61"/>
      <c r="AP42" s="61"/>
      <c r="AQ42" s="61"/>
      <c r="AR42" s="61"/>
      <c r="AS42" s="61"/>
      <c r="AT42" s="61" t="s">
        <v>56</v>
      </c>
      <c r="AU42" s="61"/>
      <c r="AV42" s="61"/>
      <c r="AW42" s="61"/>
      <c r="AX42" s="61"/>
      <c r="AY42" s="61"/>
      <c r="AZ42" s="61"/>
      <c r="BA42" s="61"/>
      <c r="BB42" s="61"/>
      <c r="BC42" s="62"/>
      <c r="BD42" s="21"/>
      <c r="BE42" s="21"/>
      <c r="BF42" s="21"/>
      <c r="BG42" s="21"/>
      <c r="BH42" s="21"/>
      <c r="BI42" s="63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v>72100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64">
        <f t="shared" si="0"/>
        <v>72100</v>
      </c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6"/>
      <c r="ET42" s="57">
        <f t="shared" si="1"/>
        <v>-72100</v>
      </c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8"/>
    </row>
    <row r="43" spans="1:166" ht="19.5" customHeight="1" x14ac:dyDescent="0.2">
      <c r="A43" s="67" t="s">
        <v>34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60"/>
      <c r="AO43" s="61"/>
      <c r="AP43" s="61"/>
      <c r="AQ43" s="61"/>
      <c r="AR43" s="61"/>
      <c r="AS43" s="61"/>
      <c r="AT43" s="61" t="s">
        <v>57</v>
      </c>
      <c r="AU43" s="61"/>
      <c r="AV43" s="61"/>
      <c r="AW43" s="61"/>
      <c r="AX43" s="61"/>
      <c r="AY43" s="61"/>
      <c r="AZ43" s="61"/>
      <c r="BA43" s="61"/>
      <c r="BB43" s="61"/>
      <c r="BC43" s="62"/>
      <c r="BD43" s="21"/>
      <c r="BE43" s="21"/>
      <c r="BF43" s="21"/>
      <c r="BG43" s="21"/>
      <c r="BH43" s="21"/>
      <c r="BI43" s="63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>
        <v>286373.7</v>
      </c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64">
        <f t="shared" si="0"/>
        <v>286373.7</v>
      </c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6"/>
      <c r="ET43" s="57">
        <f t="shared" si="1"/>
        <v>-286373.7</v>
      </c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8"/>
    </row>
    <row r="44" spans="1:166" ht="19.5" customHeight="1" x14ac:dyDescent="0.2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60"/>
      <c r="AO44" s="61"/>
      <c r="AP44" s="61"/>
      <c r="AQ44" s="61"/>
      <c r="AR44" s="61"/>
      <c r="AS44" s="61"/>
      <c r="AT44" s="61" t="s">
        <v>58</v>
      </c>
      <c r="AU44" s="61"/>
      <c r="AV44" s="61"/>
      <c r="AW44" s="61"/>
      <c r="AX44" s="61"/>
      <c r="AY44" s="61"/>
      <c r="AZ44" s="61"/>
      <c r="BA44" s="61"/>
      <c r="BB44" s="61"/>
      <c r="BC44" s="62"/>
      <c r="BD44" s="21"/>
      <c r="BE44" s="21"/>
      <c r="BF44" s="21"/>
      <c r="BG44" s="21"/>
      <c r="BH44" s="21"/>
      <c r="BI44" s="63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>
        <v>50000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64">
        <f t="shared" si="0"/>
        <v>50000</v>
      </c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6"/>
      <c r="ET44" s="57">
        <f t="shared" si="1"/>
        <v>-50000</v>
      </c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8"/>
    </row>
    <row r="45" spans="1:166" ht="19.5" customHeight="1" x14ac:dyDescent="0.2">
      <c r="A45" s="67" t="s">
        <v>34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8"/>
      <c r="AN45" s="60"/>
      <c r="AO45" s="61"/>
      <c r="AP45" s="61"/>
      <c r="AQ45" s="61"/>
      <c r="AR45" s="61"/>
      <c r="AS45" s="61"/>
      <c r="AT45" s="61" t="s">
        <v>59</v>
      </c>
      <c r="AU45" s="61"/>
      <c r="AV45" s="61"/>
      <c r="AW45" s="61"/>
      <c r="AX45" s="61"/>
      <c r="AY45" s="61"/>
      <c r="AZ45" s="61"/>
      <c r="BA45" s="61"/>
      <c r="BB45" s="61"/>
      <c r="BC45" s="62"/>
      <c r="BD45" s="21"/>
      <c r="BE45" s="21"/>
      <c r="BF45" s="21"/>
      <c r="BG45" s="21"/>
      <c r="BH45" s="21"/>
      <c r="BI45" s="63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>
        <v>-241748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64">
        <f t="shared" si="0"/>
        <v>-241748</v>
      </c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6"/>
      <c r="ET45" s="57">
        <f t="shared" si="1"/>
        <v>241748</v>
      </c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8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2.75" customHeight="1" x14ac:dyDescent="0.2">
      <c r="BT55" s="6" t="s">
        <v>60</v>
      </c>
      <c r="FJ55" s="2" t="s">
        <v>61</v>
      </c>
    </row>
    <row r="56" spans="1:166" ht="12.75" customHeight="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ht="24" customHeight="1" x14ac:dyDescent="0.2">
      <c r="A57" s="41" t="s">
        <v>21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5" t="s">
        <v>22</v>
      </c>
      <c r="AL57" s="41"/>
      <c r="AM57" s="41"/>
      <c r="AN57" s="41"/>
      <c r="AO57" s="41"/>
      <c r="AP57" s="42"/>
      <c r="AQ57" s="45" t="s">
        <v>62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45" t="s">
        <v>63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5" t="s">
        <v>64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36" t="s">
        <v>25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8"/>
      <c r="EK57" s="36" t="s">
        <v>65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69"/>
    </row>
    <row r="58" spans="1:166" ht="78.75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6"/>
      <c r="AL58" s="43"/>
      <c r="AM58" s="43"/>
      <c r="AN58" s="43"/>
      <c r="AO58" s="43"/>
      <c r="AP58" s="44"/>
      <c r="AQ58" s="46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6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4"/>
      <c r="BU58" s="46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4"/>
      <c r="CH58" s="37" t="s">
        <v>66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8"/>
      <c r="CX58" s="36" t="s">
        <v>28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8"/>
      <c r="DK58" s="36" t="s">
        <v>29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8"/>
      <c r="DX58" s="36" t="s">
        <v>30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8"/>
      <c r="EK58" s="46" t="s">
        <v>67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4"/>
      <c r="EX58" s="36" t="s">
        <v>68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69"/>
    </row>
    <row r="59" spans="1:166" ht="14.25" customHeight="1" x14ac:dyDescent="0.2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12">
        <v>2</v>
      </c>
      <c r="AL59" s="13"/>
      <c r="AM59" s="13"/>
      <c r="AN59" s="13"/>
      <c r="AO59" s="13"/>
      <c r="AP59" s="14"/>
      <c r="AQ59" s="12">
        <v>3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4"/>
      <c r="BC59" s="12">
        <v>4</v>
      </c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4"/>
      <c r="BU59" s="12">
        <v>5</v>
      </c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4"/>
      <c r="CH59" s="12">
        <v>6</v>
      </c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4"/>
      <c r="CX59" s="12">
        <v>7</v>
      </c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4"/>
      <c r="DK59" s="12">
        <v>8</v>
      </c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4"/>
      <c r="DX59" s="12">
        <v>9</v>
      </c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4"/>
      <c r="EK59" s="12">
        <v>10</v>
      </c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35">
        <v>11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5" customHeight="1" x14ac:dyDescent="0.2">
      <c r="A60" s="52" t="s">
        <v>69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3" t="s">
        <v>70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0">
        <v>6138066.3799999999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>
        <v>6138066.3799999999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>
        <v>5571510.4699999997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>
        <f t="shared" ref="DX60:DX97" si="2">CH60+CX60+DK60</f>
        <v>5571510.4699999997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>
        <f t="shared" ref="EK60:EK96" si="3">BC60-DX60</f>
        <v>566555.91000000015</v>
      </c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>
        <f t="shared" ref="EX60:EX96" si="4">BU60-DX60</f>
        <v>566555.91000000015</v>
      </c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1"/>
    </row>
    <row r="61" spans="1:166" ht="15" customHeight="1" x14ac:dyDescent="0.2">
      <c r="A61" s="59" t="s">
        <v>33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6138066.3799999999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6138066.3799999999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5571510.4699999997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5571510.4699999997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566555.91000000015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566555.91000000015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 x14ac:dyDescent="0.2">
      <c r="A62" s="67" t="s">
        <v>71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72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204642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204642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204642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204642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0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 x14ac:dyDescent="0.2">
      <c r="A63" s="67" t="s">
        <v>73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74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67633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67633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59189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59189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8444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8444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 x14ac:dyDescent="0.2">
      <c r="A64" s="67" t="s">
        <v>75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76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25000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25000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25000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25000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0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0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 x14ac:dyDescent="0.2">
      <c r="A65" s="67" t="s">
        <v>77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78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108684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108684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66852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66852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41832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41832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 x14ac:dyDescent="0.2">
      <c r="A66" s="67" t="s">
        <v>79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15990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15990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1988.75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1988.75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14001.25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14001.25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 x14ac:dyDescent="0.2">
      <c r="A67" s="67" t="s">
        <v>81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82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72145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72145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72145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72145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 x14ac:dyDescent="0.2">
      <c r="A68" s="67" t="s">
        <v>83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84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900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900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750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750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150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150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 x14ac:dyDescent="0.2">
      <c r="A69" s="67" t="s">
        <v>83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85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12158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12158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12158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12158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 x14ac:dyDescent="0.2">
      <c r="A70" s="67" t="s">
        <v>83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86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37700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37700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37700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37700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 x14ac:dyDescent="0.2">
      <c r="A71" s="67" t="s">
        <v>71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87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163140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163140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163140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163140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 x14ac:dyDescent="0.2">
      <c r="A72" s="67" t="s">
        <v>88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89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4000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4000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4000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4000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 x14ac:dyDescent="0.2">
      <c r="A73" s="67" t="s">
        <v>73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90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48614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48614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48614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48614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 x14ac:dyDescent="0.2">
      <c r="A74" s="67" t="s">
        <v>81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91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12000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12000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12000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12000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 x14ac:dyDescent="0.2">
      <c r="A75" s="67" t="s">
        <v>81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92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1000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1000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1000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1000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 x14ac:dyDescent="0.2">
      <c r="A76" s="67" t="s">
        <v>83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93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7463.38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7463.38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7463.38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7463.38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0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0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 x14ac:dyDescent="0.2">
      <c r="A77" s="67" t="s">
        <v>79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94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4700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4700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4700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4700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 x14ac:dyDescent="0.2">
      <c r="A78" s="67" t="s">
        <v>71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95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51500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51500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51500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51500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 x14ac:dyDescent="0.2">
      <c r="A79" s="67" t="s">
        <v>88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96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3600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3600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3600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3600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 x14ac:dyDescent="0.2">
      <c r="A80" s="67" t="s">
        <v>73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97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15400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15400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15400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15400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 x14ac:dyDescent="0.2">
      <c r="A81" s="67" t="s">
        <v>81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98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1600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1600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1600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1600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0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0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 x14ac:dyDescent="0.2">
      <c r="A82" s="67" t="s">
        <v>77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99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492305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492305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236518.67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236518.67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255786.33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255786.33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 x14ac:dyDescent="0.2">
      <c r="A83" s="67" t="s">
        <v>79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100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99900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99900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99900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99900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0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0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 x14ac:dyDescent="0.2">
      <c r="A84" s="67" t="s">
        <v>79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101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30158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30158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0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30158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30158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 x14ac:dyDescent="0.2">
      <c r="A85" s="67" t="s">
        <v>75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102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1170660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1170660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>
        <v>1170660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1170660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0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0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 x14ac:dyDescent="0.2">
      <c r="A86" s="67" t="s">
        <v>77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171285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171285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132034.51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132034.51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39250.489999999991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39250.489999999991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19.5" customHeight="1" x14ac:dyDescent="0.2">
      <c r="A87" s="67" t="s">
        <v>81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0"/>
      <c r="AL87" s="61"/>
      <c r="AM87" s="61"/>
      <c r="AN87" s="61"/>
      <c r="AO87" s="61"/>
      <c r="AP87" s="61"/>
      <c r="AQ87" s="61" t="s">
        <v>104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57">
        <v>3500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v>3500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 t="shared" si="2"/>
        <v>0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f t="shared" si="3"/>
        <v>3500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4"/>
        <v>3500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8"/>
    </row>
    <row r="88" spans="1:166" ht="19.5" customHeight="1" x14ac:dyDescent="0.2">
      <c r="A88" s="67" t="s">
        <v>77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0"/>
      <c r="AL88" s="61"/>
      <c r="AM88" s="61"/>
      <c r="AN88" s="61"/>
      <c r="AO88" s="61"/>
      <c r="AP88" s="61"/>
      <c r="AQ88" s="61" t="s">
        <v>105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57">
        <v>63350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v>63350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2"/>
        <v>0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f t="shared" si="3"/>
        <v>63350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4"/>
        <v>63350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19.5" customHeight="1" x14ac:dyDescent="0.2">
      <c r="A89" s="67" t="s">
        <v>81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0"/>
      <c r="AL89" s="61"/>
      <c r="AM89" s="61"/>
      <c r="AN89" s="61"/>
      <c r="AO89" s="61"/>
      <c r="AP89" s="61"/>
      <c r="AQ89" s="61" t="s">
        <v>106</v>
      </c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57">
        <v>5642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>
        <v>5642</v>
      </c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>
        <f t="shared" si="2"/>
        <v>0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>
        <f t="shared" si="3"/>
        <v>5642</v>
      </c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>
        <f t="shared" si="4"/>
        <v>5642</v>
      </c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8"/>
    </row>
    <row r="90" spans="1:166" ht="19.5" customHeight="1" x14ac:dyDescent="0.2">
      <c r="A90" s="67" t="s">
        <v>107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0"/>
      <c r="AL90" s="61"/>
      <c r="AM90" s="61"/>
      <c r="AN90" s="61"/>
      <c r="AO90" s="61"/>
      <c r="AP90" s="61"/>
      <c r="AQ90" s="61" t="s">
        <v>108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57">
        <v>2395397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>
        <v>2395397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>
        <v>2395397</v>
      </c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>
        <f t="shared" si="2"/>
        <v>2395397</v>
      </c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>
        <f t="shared" si="3"/>
        <v>0</v>
      </c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>
        <f t="shared" si="4"/>
        <v>0</v>
      </c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19.5" customHeight="1" x14ac:dyDescent="0.2">
      <c r="A91" s="67" t="s">
        <v>109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0"/>
      <c r="AL91" s="61"/>
      <c r="AM91" s="61"/>
      <c r="AN91" s="61"/>
      <c r="AO91" s="61"/>
      <c r="AP91" s="61"/>
      <c r="AQ91" s="61" t="s">
        <v>110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57">
        <v>15000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>
        <v>15000</v>
      </c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>
        <v>15000</v>
      </c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>
        <f t="shared" si="2"/>
        <v>15000</v>
      </c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>
        <f t="shared" si="3"/>
        <v>0</v>
      </c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>
        <f t="shared" si="4"/>
        <v>0</v>
      </c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19.5" customHeight="1" x14ac:dyDescent="0.2">
      <c r="A92" s="67" t="s">
        <v>75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0"/>
      <c r="AL92" s="61"/>
      <c r="AM92" s="61"/>
      <c r="AN92" s="61"/>
      <c r="AO92" s="61"/>
      <c r="AP92" s="61"/>
      <c r="AQ92" s="61" t="s">
        <v>111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57">
        <v>749069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>
        <v>749069</v>
      </c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>
        <v>747403.16</v>
      </c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>
        <f t="shared" si="2"/>
        <v>747403.16</v>
      </c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>
        <f t="shared" si="3"/>
        <v>1665.8399999999674</v>
      </c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>
        <f t="shared" si="4"/>
        <v>1665.8399999999674</v>
      </c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19.5" customHeight="1" x14ac:dyDescent="0.2">
      <c r="A93" s="67" t="s">
        <v>79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0"/>
      <c r="AL93" s="61"/>
      <c r="AM93" s="61"/>
      <c r="AN93" s="61"/>
      <c r="AO93" s="61"/>
      <c r="AP93" s="61"/>
      <c r="AQ93" s="61" t="s">
        <v>112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57">
        <v>20000</v>
      </c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>
        <v>20000</v>
      </c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>
        <v>20000</v>
      </c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>
        <f t="shared" si="2"/>
        <v>20000</v>
      </c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>
        <f t="shared" si="3"/>
        <v>0</v>
      </c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>
        <f t="shared" si="4"/>
        <v>0</v>
      </c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19.5" customHeight="1" x14ac:dyDescent="0.2">
      <c r="A94" s="67" t="s">
        <v>83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60"/>
      <c r="AL94" s="61"/>
      <c r="AM94" s="61"/>
      <c r="AN94" s="61"/>
      <c r="AO94" s="61"/>
      <c r="AP94" s="61"/>
      <c r="AQ94" s="61" t="s">
        <v>113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57">
        <v>50000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>
        <v>50000</v>
      </c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>
        <v>50000</v>
      </c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>
        <f t="shared" si="2"/>
        <v>50000</v>
      </c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>
        <f t="shared" si="3"/>
        <v>0</v>
      </c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>
        <f t="shared" si="4"/>
        <v>0</v>
      </c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19.5" customHeight="1" x14ac:dyDescent="0.2">
      <c r="A95" s="67" t="s">
        <v>81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0"/>
      <c r="AL95" s="61"/>
      <c r="AM95" s="61"/>
      <c r="AN95" s="61"/>
      <c r="AO95" s="61"/>
      <c r="AP95" s="61"/>
      <c r="AQ95" s="61" t="s">
        <v>114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57">
        <v>3931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>
        <v>3931</v>
      </c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>
        <f t="shared" si="2"/>
        <v>0</v>
      </c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>
        <f t="shared" si="3"/>
        <v>3931</v>
      </c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>
        <f t="shared" si="4"/>
        <v>3931</v>
      </c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9.5" customHeight="1" x14ac:dyDescent="0.2">
      <c r="A96" s="67" t="s">
        <v>83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60"/>
      <c r="AL96" s="61"/>
      <c r="AM96" s="61"/>
      <c r="AN96" s="61"/>
      <c r="AO96" s="61"/>
      <c r="AP96" s="61"/>
      <c r="AQ96" s="61" t="s">
        <v>115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57">
        <v>10000</v>
      </c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>
        <v>10000</v>
      </c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>
        <f t="shared" si="2"/>
        <v>0</v>
      </c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>
        <f t="shared" si="3"/>
        <v>10000</v>
      </c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>
        <f t="shared" si="4"/>
        <v>10000</v>
      </c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24" customHeight="1" x14ac:dyDescent="0.2">
      <c r="A97" s="73" t="s">
        <v>116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4"/>
      <c r="AK97" s="75" t="s">
        <v>117</v>
      </c>
      <c r="AL97" s="76"/>
      <c r="AM97" s="76"/>
      <c r="AN97" s="76"/>
      <c r="AO97" s="76"/>
      <c r="AP97" s="76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1">
        <v>-6138066.3799999999</v>
      </c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>
        <v>-6138066.3799999999</v>
      </c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>
        <v>117414.74</v>
      </c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57">
        <f t="shared" si="2"/>
        <v>117414.74</v>
      </c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2"/>
    </row>
    <row r="98" spans="1:166" ht="24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8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9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 x14ac:dyDescent="0.2">
      <c r="BD104" s="6" t="s">
        <v>118</v>
      </c>
      <c r="BT104" s="6"/>
      <c r="FJ104" s="2" t="s">
        <v>119</v>
      </c>
    </row>
    <row r="105" spans="1:166" ht="12.75" customHeight="1" x14ac:dyDescent="0.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</row>
    <row r="106" spans="1:166" ht="11.25" customHeight="1" x14ac:dyDescent="0.2">
      <c r="A106" s="41" t="s">
        <v>21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2"/>
      <c r="AP106" s="45" t="s">
        <v>22</v>
      </c>
      <c r="AQ106" s="41"/>
      <c r="AR106" s="41"/>
      <c r="AS106" s="41"/>
      <c r="AT106" s="41"/>
      <c r="AU106" s="42"/>
      <c r="AV106" s="45" t="s">
        <v>120</v>
      </c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45" t="s">
        <v>63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2"/>
      <c r="CF106" s="36" t="s">
        <v>25</v>
      </c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8"/>
      <c r="ET106" s="45" t="s">
        <v>26</v>
      </c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7"/>
    </row>
    <row r="107" spans="1:166" ht="69.75" customHeight="1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4"/>
      <c r="AP107" s="46"/>
      <c r="AQ107" s="43"/>
      <c r="AR107" s="43"/>
      <c r="AS107" s="43"/>
      <c r="AT107" s="43"/>
      <c r="AU107" s="44"/>
      <c r="AV107" s="46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4"/>
      <c r="BL107" s="46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4"/>
      <c r="CF107" s="37" t="s">
        <v>121</v>
      </c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8"/>
      <c r="CW107" s="36" t="s">
        <v>28</v>
      </c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8"/>
      <c r="DN107" s="36" t="s">
        <v>29</v>
      </c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8"/>
      <c r="EE107" s="36" t="s">
        <v>30</v>
      </c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8"/>
      <c r="ET107" s="46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8"/>
    </row>
    <row r="108" spans="1:166" ht="12" customHeight="1" x14ac:dyDescent="0.2">
      <c r="A108" s="39">
        <v>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40"/>
      <c r="AP108" s="12">
        <v>2</v>
      </c>
      <c r="AQ108" s="13"/>
      <c r="AR108" s="13"/>
      <c r="AS108" s="13"/>
      <c r="AT108" s="13"/>
      <c r="AU108" s="14"/>
      <c r="AV108" s="12">
        <v>3</v>
      </c>
      <c r="AW108" s="13"/>
      <c r="AX108" s="13"/>
      <c r="AY108" s="13"/>
      <c r="AZ108" s="13"/>
      <c r="BA108" s="13"/>
      <c r="BB108" s="13"/>
      <c r="BC108" s="13"/>
      <c r="BD108" s="13"/>
      <c r="BE108" s="32"/>
      <c r="BF108" s="32"/>
      <c r="BG108" s="32"/>
      <c r="BH108" s="32"/>
      <c r="BI108" s="32"/>
      <c r="BJ108" s="32"/>
      <c r="BK108" s="49"/>
      <c r="BL108" s="12">
        <v>4</v>
      </c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4"/>
      <c r="CF108" s="12">
        <v>5</v>
      </c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4"/>
      <c r="CW108" s="12">
        <v>6</v>
      </c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4"/>
      <c r="DN108" s="12">
        <v>7</v>
      </c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4"/>
      <c r="EE108" s="12">
        <v>8</v>
      </c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4"/>
      <c r="ET108" s="35">
        <v>9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7.5" customHeight="1" x14ac:dyDescent="0.2">
      <c r="A109" s="78" t="s">
        <v>122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9"/>
      <c r="AP109" s="53" t="s">
        <v>123</v>
      </c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5"/>
      <c r="BF109" s="16"/>
      <c r="BG109" s="16"/>
      <c r="BH109" s="16"/>
      <c r="BI109" s="16"/>
      <c r="BJ109" s="16"/>
      <c r="BK109" s="56"/>
      <c r="BL109" s="50">
        <v>6138066.3799999999</v>
      </c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>
        <v>-117414.74</v>
      </c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>
        <f t="shared" ref="EE109:EE120" si="5">CF109+CW109+DN109</f>
        <v>-117414.74</v>
      </c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>
        <f>BL109-CF109-CW109-DN109</f>
        <v>6255481.1200000001</v>
      </c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1"/>
    </row>
    <row r="110" spans="1:166" ht="15" customHeight="1" x14ac:dyDescent="0.2">
      <c r="A110" s="81" t="s">
        <v>124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60" t="s">
        <v>125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2"/>
      <c r="BF110" s="21"/>
      <c r="BG110" s="21"/>
      <c r="BH110" s="21"/>
      <c r="BI110" s="21"/>
      <c r="BJ110" s="21"/>
      <c r="BK110" s="63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64">
        <f t="shared" si="5"/>
        <v>0</v>
      </c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6"/>
      <c r="ET110" s="64">
        <f>BL110-CF110-CW110-DN110</f>
        <v>0</v>
      </c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80"/>
    </row>
    <row r="111" spans="1:166" ht="31.5" customHeight="1" x14ac:dyDescent="0.2">
      <c r="A111" s="82" t="s">
        <v>126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60" t="s">
        <v>127</v>
      </c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2"/>
      <c r="BF111" s="21"/>
      <c r="BG111" s="21"/>
      <c r="BH111" s="21"/>
      <c r="BI111" s="21"/>
      <c r="BJ111" s="21"/>
      <c r="BK111" s="63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>
        <f t="shared" si="5"/>
        <v>0</v>
      </c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>
        <f>BL111-CF111-CW111-DN111</f>
        <v>0</v>
      </c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15" customHeight="1" x14ac:dyDescent="0.2">
      <c r="A112" s="59" t="s">
        <v>128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60" t="s">
        <v>129</v>
      </c>
      <c r="AQ112" s="61"/>
      <c r="AR112" s="61"/>
      <c r="AS112" s="61"/>
      <c r="AT112" s="61"/>
      <c r="AU112" s="61"/>
      <c r="AV112" s="76"/>
      <c r="AW112" s="76"/>
      <c r="AX112" s="76"/>
      <c r="AY112" s="76"/>
      <c r="AZ112" s="76"/>
      <c r="BA112" s="76"/>
      <c r="BB112" s="76"/>
      <c r="BC112" s="76"/>
      <c r="BD112" s="76"/>
      <c r="BE112" s="83"/>
      <c r="BF112" s="84"/>
      <c r="BG112" s="84"/>
      <c r="BH112" s="84"/>
      <c r="BI112" s="84"/>
      <c r="BJ112" s="84"/>
      <c r="BK112" s="85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>
        <f t="shared" si="5"/>
        <v>0</v>
      </c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8"/>
    </row>
    <row r="113" spans="1:166" ht="15" customHeight="1" x14ac:dyDescent="0.2">
      <c r="A113" s="59" t="s">
        <v>130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86"/>
      <c r="AP113" s="20" t="s">
        <v>131</v>
      </c>
      <c r="AQ113" s="21"/>
      <c r="AR113" s="21"/>
      <c r="AS113" s="21"/>
      <c r="AT113" s="21"/>
      <c r="AU113" s="63"/>
      <c r="AV113" s="87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9"/>
      <c r="BL113" s="64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6"/>
      <c r="CF113" s="64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6"/>
      <c r="CW113" s="64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6"/>
      <c r="DN113" s="64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6"/>
      <c r="EE113" s="57">
        <f t="shared" si="5"/>
        <v>0</v>
      </c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8"/>
    </row>
    <row r="114" spans="1:166" ht="31.5" customHeight="1" x14ac:dyDescent="0.2">
      <c r="A114" s="90" t="s">
        <v>132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60" t="s">
        <v>133</v>
      </c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2"/>
      <c r="BF114" s="21"/>
      <c r="BG114" s="21"/>
      <c r="BH114" s="21"/>
      <c r="BI114" s="21"/>
      <c r="BJ114" s="21"/>
      <c r="BK114" s="63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>
        <v>-117414.74</v>
      </c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>
        <f t="shared" si="5"/>
        <v>-117414.74</v>
      </c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8"/>
    </row>
    <row r="115" spans="1:166" ht="38.25" customHeight="1" x14ac:dyDescent="0.2">
      <c r="A115" s="90" t="s">
        <v>134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86"/>
      <c r="AP115" s="20" t="s">
        <v>135</v>
      </c>
      <c r="AQ115" s="21"/>
      <c r="AR115" s="21"/>
      <c r="AS115" s="21"/>
      <c r="AT115" s="21"/>
      <c r="AU115" s="63"/>
      <c r="AV115" s="87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9"/>
      <c r="BL115" s="64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6"/>
      <c r="CF115" s="64">
        <v>-117414.74</v>
      </c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6"/>
      <c r="CW115" s="64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6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>
        <f t="shared" si="5"/>
        <v>-117414.74</v>
      </c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8"/>
    </row>
    <row r="116" spans="1:166" ht="36" customHeight="1" x14ac:dyDescent="0.2">
      <c r="A116" s="90" t="s">
        <v>136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86"/>
      <c r="AP116" s="60" t="s">
        <v>137</v>
      </c>
      <c r="AQ116" s="61"/>
      <c r="AR116" s="61"/>
      <c r="AS116" s="61"/>
      <c r="AT116" s="61"/>
      <c r="AU116" s="61"/>
      <c r="AV116" s="76"/>
      <c r="AW116" s="76"/>
      <c r="AX116" s="76"/>
      <c r="AY116" s="76"/>
      <c r="AZ116" s="76"/>
      <c r="BA116" s="76"/>
      <c r="BB116" s="76"/>
      <c r="BC116" s="76"/>
      <c r="BD116" s="76"/>
      <c r="BE116" s="83"/>
      <c r="BF116" s="84"/>
      <c r="BG116" s="84"/>
      <c r="BH116" s="84"/>
      <c r="BI116" s="84"/>
      <c r="BJ116" s="84"/>
      <c r="BK116" s="85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>
        <v>-5688925.21</v>
      </c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>
        <f t="shared" si="5"/>
        <v>-5688925.21</v>
      </c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8"/>
    </row>
    <row r="117" spans="1:166" ht="26.25" customHeight="1" x14ac:dyDescent="0.2">
      <c r="A117" s="90" t="s">
        <v>138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86"/>
      <c r="AP117" s="20" t="s">
        <v>139</v>
      </c>
      <c r="AQ117" s="21"/>
      <c r="AR117" s="21"/>
      <c r="AS117" s="21"/>
      <c r="AT117" s="21"/>
      <c r="AU117" s="63"/>
      <c r="AV117" s="87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9"/>
      <c r="BL117" s="64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6"/>
      <c r="CF117" s="64">
        <v>5571510.4699999997</v>
      </c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6"/>
      <c r="CW117" s="64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6"/>
      <c r="DN117" s="64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6"/>
      <c r="EE117" s="57">
        <f t="shared" si="5"/>
        <v>5571510.4699999997</v>
      </c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8"/>
    </row>
    <row r="118" spans="1:166" ht="27.75" customHeight="1" x14ac:dyDescent="0.2">
      <c r="A118" s="90" t="s">
        <v>140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60" t="s">
        <v>141</v>
      </c>
      <c r="AQ118" s="61"/>
      <c r="AR118" s="61"/>
      <c r="AS118" s="61"/>
      <c r="AT118" s="61"/>
      <c r="AU118" s="61"/>
      <c r="AV118" s="76"/>
      <c r="AW118" s="76"/>
      <c r="AX118" s="76"/>
      <c r="AY118" s="76"/>
      <c r="AZ118" s="76"/>
      <c r="BA118" s="76"/>
      <c r="BB118" s="76"/>
      <c r="BC118" s="76"/>
      <c r="BD118" s="76"/>
      <c r="BE118" s="83"/>
      <c r="BF118" s="84"/>
      <c r="BG118" s="84"/>
      <c r="BH118" s="84"/>
      <c r="BI118" s="84"/>
      <c r="BJ118" s="84"/>
      <c r="BK118" s="85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64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6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>
        <f t="shared" si="5"/>
        <v>0</v>
      </c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8"/>
    </row>
    <row r="119" spans="1:166" ht="24" customHeight="1" x14ac:dyDescent="0.2">
      <c r="A119" s="90" t="s">
        <v>142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86"/>
      <c r="AP119" s="20" t="s">
        <v>143</v>
      </c>
      <c r="AQ119" s="21"/>
      <c r="AR119" s="21"/>
      <c r="AS119" s="21"/>
      <c r="AT119" s="21"/>
      <c r="AU119" s="63"/>
      <c r="AV119" s="87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9"/>
      <c r="BL119" s="64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6"/>
      <c r="CF119" s="64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6"/>
      <c r="CW119" s="64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6"/>
      <c r="DN119" s="64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6"/>
      <c r="EE119" s="57">
        <f t="shared" si="5"/>
        <v>0</v>
      </c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8"/>
    </row>
    <row r="120" spans="1:166" ht="25.5" customHeight="1" x14ac:dyDescent="0.2">
      <c r="A120" s="92" t="s">
        <v>144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4"/>
      <c r="AP120" s="75" t="s">
        <v>145</v>
      </c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83"/>
      <c r="BF120" s="84"/>
      <c r="BG120" s="84"/>
      <c r="BH120" s="84"/>
      <c r="BI120" s="84"/>
      <c r="BJ120" s="84"/>
      <c r="BK120" s="85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95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7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>
        <f t="shared" si="5"/>
        <v>0</v>
      </c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2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3" spans="1:166" ht="11.25" customHeight="1" x14ac:dyDescent="0.2">
      <c r="A123" s="1" t="s">
        <v>146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CF123" s="1" t="s">
        <v>147</v>
      </c>
    </row>
    <row r="124" spans="1:166" ht="11.2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98" t="s">
        <v>148</v>
      </c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H124" s="98" t="s">
        <v>149</v>
      </c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CF124" s="1" t="s">
        <v>150</v>
      </c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</row>
    <row r="125" spans="1:166" ht="11.25" customHeight="1" x14ac:dyDescent="0.2">
      <c r="A125" s="1" t="s">
        <v>151</v>
      </c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DC125" s="98" t="s">
        <v>148</v>
      </c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7"/>
      <c r="DR125" s="7"/>
      <c r="DS125" s="98" t="s">
        <v>149</v>
      </c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</row>
    <row r="126" spans="1:166" ht="11.25" customHeight="1" x14ac:dyDescent="0.2">
      <c r="R126" s="98" t="s">
        <v>148</v>
      </c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7"/>
      <c r="AG126" s="7"/>
      <c r="AH126" s="98" t="s">
        <v>149</v>
      </c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</row>
    <row r="127" spans="1:166" ht="7.5" customHeight="1" x14ac:dyDescent="0.2"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00" t="s">
        <v>152</v>
      </c>
      <c r="B128" s="100"/>
      <c r="C128" s="101"/>
      <c r="D128" s="101"/>
      <c r="E128" s="101"/>
      <c r="F128" s="1" t="s">
        <v>152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100">
        <v>200</v>
      </c>
      <c r="Z128" s="100"/>
      <c r="AA128" s="100"/>
      <c r="AB128" s="100"/>
      <c r="AC128" s="100"/>
      <c r="AD128" s="99"/>
      <c r="AE128" s="99"/>
      <c r="AG128" s="1" t="s">
        <v>153</v>
      </c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64:166" ht="11.25" customHeight="1" x14ac:dyDescent="0.2">
      <c r="BL129" s="1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1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1"/>
      <c r="CY129" s="1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1"/>
      <c r="DW129" s="1"/>
      <c r="DX129" s="2"/>
      <c r="DY129" s="2"/>
      <c r="DZ129" s="5"/>
      <c r="EA129" s="5"/>
      <c r="EB129" s="5"/>
      <c r="EC129" s="1"/>
      <c r="ED129" s="1"/>
      <c r="EE129" s="1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2"/>
      <c r="EW129" s="2"/>
      <c r="EX129" s="2"/>
      <c r="EY129" s="2"/>
      <c r="EZ129" s="2"/>
      <c r="FA129" s="8"/>
      <c r="FB129" s="8"/>
      <c r="FC129" s="1"/>
      <c r="FD129" s="1"/>
      <c r="FE129" s="1"/>
      <c r="FF129" s="1"/>
      <c r="FG129" s="1"/>
      <c r="FH129" s="1"/>
      <c r="FI129" s="1"/>
      <c r="FJ129" s="1"/>
    </row>
    <row r="130" spans="64:166" ht="9.75" customHeight="1" x14ac:dyDescent="0.2">
      <c r="BL130" s="1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1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10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</sheetData>
  <mergeCells count="868">
    <mergeCell ref="N123:AE123"/>
    <mergeCell ref="AH123:BH123"/>
    <mergeCell ref="N124:AE124"/>
    <mergeCell ref="AH124:BH124"/>
    <mergeCell ref="A128:B128"/>
    <mergeCell ref="C128:E128"/>
    <mergeCell ref="I128:X128"/>
    <mergeCell ref="Y128:AC128"/>
    <mergeCell ref="R125:AE125"/>
    <mergeCell ref="AH125:BH125"/>
    <mergeCell ref="DN120:ED120"/>
    <mergeCell ref="EE120:ES120"/>
    <mergeCell ref="ET120:FJ120"/>
    <mergeCell ref="R126:AE126"/>
    <mergeCell ref="AH126:BH126"/>
    <mergeCell ref="AD128:AE128"/>
    <mergeCell ref="DC125:DP125"/>
    <mergeCell ref="DS125:ES125"/>
    <mergeCell ref="DC124:DP124"/>
    <mergeCell ref="DS124:ES124"/>
    <mergeCell ref="CF119:CV119"/>
    <mergeCell ref="CW119:DM119"/>
    <mergeCell ref="DN119:ED119"/>
    <mergeCell ref="EE119:ES119"/>
    <mergeCell ref="A120:AO120"/>
    <mergeCell ref="AP120:AU120"/>
    <mergeCell ref="AV120:BK120"/>
    <mergeCell ref="BL120:CE120"/>
    <mergeCell ref="CF120:CV120"/>
    <mergeCell ref="CW120:DM120"/>
    <mergeCell ref="CF118:CV118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ET119:FJ119"/>
    <mergeCell ref="A117:AO117"/>
    <mergeCell ref="AP117:AU117"/>
    <mergeCell ref="AV117:BK117"/>
    <mergeCell ref="BL117:CE117"/>
    <mergeCell ref="A118:AO118"/>
    <mergeCell ref="AP118:AU118"/>
    <mergeCell ref="AV118:BK118"/>
    <mergeCell ref="BL118:CE118"/>
    <mergeCell ref="DN116:ED116"/>
    <mergeCell ref="EE116:ES116"/>
    <mergeCell ref="ET116:FJ116"/>
    <mergeCell ref="ET117:FJ117"/>
    <mergeCell ref="CF117:CV117"/>
    <mergeCell ref="CW117:DM117"/>
    <mergeCell ref="DN117:ED117"/>
    <mergeCell ref="EE117:ES117"/>
    <mergeCell ref="A116:AO116"/>
    <mergeCell ref="AP116:AU116"/>
    <mergeCell ref="AV116:BK116"/>
    <mergeCell ref="BL116:CE116"/>
    <mergeCell ref="CF116:CV116"/>
    <mergeCell ref="CW116:DM116"/>
    <mergeCell ref="ET115:FJ115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DN112:ED112"/>
    <mergeCell ref="EE112:ES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AP111:AU111"/>
    <mergeCell ref="AV111:BK111"/>
    <mergeCell ref="BL111:CE111"/>
    <mergeCell ref="ET112:FJ112"/>
    <mergeCell ref="A112:AO112"/>
    <mergeCell ref="AP112:AU112"/>
    <mergeCell ref="AV112:BK112"/>
    <mergeCell ref="BL112:CE112"/>
    <mergeCell ref="CF112:CV112"/>
    <mergeCell ref="CW112:DM112"/>
    <mergeCell ref="A110:AO110"/>
    <mergeCell ref="AP110:AU110"/>
    <mergeCell ref="AV110:BK110"/>
    <mergeCell ref="BL110:CE110"/>
    <mergeCell ref="ET111:FJ111"/>
    <mergeCell ref="CF111:CV111"/>
    <mergeCell ref="CW111:DM111"/>
    <mergeCell ref="DN111:ED111"/>
    <mergeCell ref="EE111:ES111"/>
    <mergeCell ref="A111:AO111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6:AO107"/>
    <mergeCell ref="AP106:AU107"/>
    <mergeCell ref="AV106:BK107"/>
    <mergeCell ref="BL106:CE107"/>
    <mergeCell ref="A105:FJ105"/>
    <mergeCell ref="A109:AO109"/>
    <mergeCell ref="AP109:AU109"/>
    <mergeCell ref="AV109:BK109"/>
    <mergeCell ref="BL109:CE109"/>
    <mergeCell ref="CF109:CV109"/>
    <mergeCell ref="A108:AO108"/>
    <mergeCell ref="AP108:AU108"/>
    <mergeCell ref="AV108:BK108"/>
    <mergeCell ref="BL108:CE108"/>
    <mergeCell ref="CF106:ES106"/>
    <mergeCell ref="ET106:FJ107"/>
    <mergeCell ref="CF107:CV107"/>
    <mergeCell ref="CW107:DM107"/>
    <mergeCell ref="DN107:ED107"/>
    <mergeCell ref="EE107:ES107"/>
    <mergeCell ref="A97:AJ97"/>
    <mergeCell ref="AK97:AP97"/>
    <mergeCell ref="AQ97:BB97"/>
    <mergeCell ref="BC97:BT97"/>
    <mergeCell ref="DX97:EJ97"/>
    <mergeCell ref="ET108:FJ108"/>
    <mergeCell ref="CF108:CV108"/>
    <mergeCell ref="CW108:DM108"/>
    <mergeCell ref="DN108:ED108"/>
    <mergeCell ref="EE108:ES108"/>
    <mergeCell ref="A96:AJ96"/>
    <mergeCell ref="AK96:AP96"/>
    <mergeCell ref="AQ96:BB96"/>
    <mergeCell ref="BC96:BT96"/>
    <mergeCell ref="EK97:EW97"/>
    <mergeCell ref="EX97:FJ97"/>
    <mergeCell ref="BU97:CG97"/>
    <mergeCell ref="CH97:CW97"/>
    <mergeCell ref="CX97:DJ97"/>
    <mergeCell ref="DK97:DW97"/>
    <mergeCell ref="DX96:EJ96"/>
    <mergeCell ref="EK96:EW96"/>
    <mergeCell ref="EX96:FJ96"/>
    <mergeCell ref="BU96:CG96"/>
    <mergeCell ref="CH96:CW96"/>
    <mergeCell ref="CX96:DJ96"/>
    <mergeCell ref="DK96:DW96"/>
    <mergeCell ref="EX95:FJ95"/>
    <mergeCell ref="BU95:CG95"/>
    <mergeCell ref="CH95:CW95"/>
    <mergeCell ref="CX95:DJ95"/>
    <mergeCell ref="DK95:DW95"/>
    <mergeCell ref="A95:AJ95"/>
    <mergeCell ref="AK95:AP95"/>
    <mergeCell ref="AQ95:BB95"/>
    <mergeCell ref="BC95:BT95"/>
    <mergeCell ref="A94:AJ94"/>
    <mergeCell ref="AK94:AP94"/>
    <mergeCell ref="AQ94:BB94"/>
    <mergeCell ref="BC94:BT94"/>
    <mergeCell ref="DX95:EJ95"/>
    <mergeCell ref="EK95:EW95"/>
    <mergeCell ref="DX94:EJ94"/>
    <mergeCell ref="EK94:EW94"/>
    <mergeCell ref="EX94:FJ94"/>
    <mergeCell ref="BU94:CG94"/>
    <mergeCell ref="CH94:CW94"/>
    <mergeCell ref="CX94:DJ94"/>
    <mergeCell ref="DK94:DW94"/>
    <mergeCell ref="EX93:FJ93"/>
    <mergeCell ref="BU93:CG93"/>
    <mergeCell ref="CH93:CW93"/>
    <mergeCell ref="CX93:DJ93"/>
    <mergeCell ref="DK93:DW93"/>
    <mergeCell ref="A93:AJ93"/>
    <mergeCell ref="AK93:AP93"/>
    <mergeCell ref="AQ93:BB93"/>
    <mergeCell ref="BC93:BT93"/>
    <mergeCell ref="A92:AJ92"/>
    <mergeCell ref="AK92:AP92"/>
    <mergeCell ref="AQ92:BB92"/>
    <mergeCell ref="BC92:BT92"/>
    <mergeCell ref="DX93:EJ93"/>
    <mergeCell ref="EK93:EW93"/>
    <mergeCell ref="DX92:EJ92"/>
    <mergeCell ref="EK92:EW92"/>
    <mergeCell ref="EX92:FJ92"/>
    <mergeCell ref="BU92:CG92"/>
    <mergeCell ref="CH92:CW92"/>
    <mergeCell ref="CX92:DJ92"/>
    <mergeCell ref="DK92:DW92"/>
    <mergeCell ref="EX91:FJ91"/>
    <mergeCell ref="BU91:CG91"/>
    <mergeCell ref="CH91:CW91"/>
    <mergeCell ref="CX91:DJ91"/>
    <mergeCell ref="DK91:DW91"/>
    <mergeCell ref="A91:AJ91"/>
    <mergeCell ref="AK91:AP91"/>
    <mergeCell ref="AQ91:BB91"/>
    <mergeCell ref="BC91:BT91"/>
    <mergeCell ref="A90:AJ90"/>
    <mergeCell ref="AK90:AP90"/>
    <mergeCell ref="AQ90:BB90"/>
    <mergeCell ref="BC90:BT90"/>
    <mergeCell ref="DX91:EJ91"/>
    <mergeCell ref="EK91:EW91"/>
    <mergeCell ref="DX90:EJ90"/>
    <mergeCell ref="EK90:EW90"/>
    <mergeCell ref="EX90:FJ90"/>
    <mergeCell ref="BU90:CG90"/>
    <mergeCell ref="CH90:CW90"/>
    <mergeCell ref="CX90:DJ90"/>
    <mergeCell ref="DK90:DW90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A88:AJ88"/>
    <mergeCell ref="AK88:AP88"/>
    <mergeCell ref="AQ88:BB88"/>
    <mergeCell ref="BC88:BT88"/>
    <mergeCell ref="DX89:EJ89"/>
    <mergeCell ref="EK89:EW89"/>
    <mergeCell ref="DX88:EJ88"/>
    <mergeCell ref="EK88:EW88"/>
    <mergeCell ref="EX88:FJ88"/>
    <mergeCell ref="BU88:CG88"/>
    <mergeCell ref="CH88:CW88"/>
    <mergeCell ref="CX88:DJ88"/>
    <mergeCell ref="DK88:DW88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A86:AJ86"/>
    <mergeCell ref="AK86:AP86"/>
    <mergeCell ref="AQ86:BB86"/>
    <mergeCell ref="BC86:BT86"/>
    <mergeCell ref="DX87:EJ87"/>
    <mergeCell ref="EK87:EW87"/>
    <mergeCell ref="DX86:EJ86"/>
    <mergeCell ref="EK86:EW86"/>
    <mergeCell ref="EX86:FJ86"/>
    <mergeCell ref="BU86:CG86"/>
    <mergeCell ref="CH86:CW86"/>
    <mergeCell ref="CX86:DJ86"/>
    <mergeCell ref="DK86:DW86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A84:AJ84"/>
    <mergeCell ref="AK84:AP84"/>
    <mergeCell ref="AQ84:BB84"/>
    <mergeCell ref="BC84:BT84"/>
    <mergeCell ref="DX85:EJ85"/>
    <mergeCell ref="EK85:E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A82:AJ82"/>
    <mergeCell ref="AK82:AP82"/>
    <mergeCell ref="AQ82:BB82"/>
    <mergeCell ref="BC82:BT82"/>
    <mergeCell ref="DX83:EJ83"/>
    <mergeCell ref="EK83:EW83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CH61:CW61"/>
    <mergeCell ref="CX61:DJ61"/>
    <mergeCell ref="DX62:EJ62"/>
    <mergeCell ref="EK62:EW62"/>
    <mergeCell ref="EX62:FJ62"/>
    <mergeCell ref="BU62:CG62"/>
    <mergeCell ref="CH62:CW62"/>
    <mergeCell ref="CX62:DJ62"/>
    <mergeCell ref="DK62:DW62"/>
    <mergeCell ref="DK60:DW60"/>
    <mergeCell ref="DK61:DW61"/>
    <mergeCell ref="DX61:EJ61"/>
    <mergeCell ref="EK61:EW61"/>
    <mergeCell ref="EX61:FJ61"/>
    <mergeCell ref="A61:AJ61"/>
    <mergeCell ref="AK61:AP61"/>
    <mergeCell ref="AQ61:BB61"/>
    <mergeCell ref="BC61:BT61"/>
    <mergeCell ref="BU61:CG61"/>
    <mergeCell ref="DX60:EJ60"/>
    <mergeCell ref="EK60:EW60"/>
    <mergeCell ref="EX60:FJ60"/>
    <mergeCell ref="A60:AJ60"/>
    <mergeCell ref="AK60:AP60"/>
    <mergeCell ref="AQ60:BB60"/>
    <mergeCell ref="BC60:BT60"/>
    <mergeCell ref="BU60:CG60"/>
    <mergeCell ref="CH60:CW60"/>
    <mergeCell ref="CX60:DJ60"/>
    <mergeCell ref="A56:FJ56"/>
    <mergeCell ref="A57:AJ58"/>
    <mergeCell ref="AK57:AP58"/>
    <mergeCell ref="AQ57:BB58"/>
    <mergeCell ref="BC57:BT58"/>
    <mergeCell ref="BU57:CG58"/>
    <mergeCell ref="CH57:EJ57"/>
    <mergeCell ref="EK57:FJ57"/>
    <mergeCell ref="CH58:CW58"/>
    <mergeCell ref="DK59:DW59"/>
    <mergeCell ref="DX59:EJ59"/>
    <mergeCell ref="CX58:DJ58"/>
    <mergeCell ref="DK58:DW58"/>
    <mergeCell ref="DX58:EJ58"/>
    <mergeCell ref="EK58:EW58"/>
    <mergeCell ref="EK59:EW59"/>
    <mergeCell ref="EX59:FJ59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ET45:FJ45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4:FJ44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3:FJ43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2:FJ42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1:FJ41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0:FJ40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ЯмашСП</dc:creator>
  <dc:description>POI HSSF rep:2.39.0.127</dc:description>
  <cp:lastModifiedBy>ЯмашСП</cp:lastModifiedBy>
  <dcterms:modified xsi:type="dcterms:W3CDTF">2017-07-04T07:31:13Z</dcterms:modified>
</cp:coreProperties>
</file>